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ДЕКАБРЬ\08.1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8" i="3" l="1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<sst xmlns="http://schemas.openxmlformats.org/spreadsheetml/2006/main" count="22" uniqueCount="22">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</sst>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.12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МАУК «БИЦ»</v>
          </cell>
          <cell r="G4" t="str">
            <v>Жигун</v>
          </cell>
          <cell r="H4" t="str">
            <v>Виталий</v>
          </cell>
          <cell r="I4" t="str">
            <v>Борисович</v>
          </cell>
          <cell r="K4" t="str">
            <v xml:space="preserve"> специалист
по охране труда</v>
          </cell>
          <cell r="L4" t="str">
            <v>3 года</v>
          </cell>
          <cell r="M4" t="str">
            <v>первичная</v>
          </cell>
          <cell r="N4" t="str">
            <v>специалист по охране труда контролирующий электроустановки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«ИВЕРОН»</v>
          </cell>
          <cell r="G5" t="str">
            <v>Насыров</v>
          </cell>
          <cell r="H5" t="str">
            <v>Эмиль</v>
          </cell>
          <cell r="I5" t="str">
            <v>Русланович</v>
          </cell>
          <cell r="K5" t="str">
            <v>Руководитель электромонтажного участка</v>
          </cell>
          <cell r="L5" t="str">
            <v>1 год 7 мес</v>
          </cell>
          <cell r="M5" t="str">
            <v>Очередная</v>
          </cell>
          <cell r="N5" t="str">
            <v>административно-технческий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«ИВЕРОН»</v>
          </cell>
          <cell r="G6" t="str">
            <v>Кораблев</v>
          </cell>
          <cell r="H6" t="str">
            <v>Сергей</v>
          </cell>
          <cell r="I6" t="str">
            <v>Викторович</v>
          </cell>
          <cell r="K6" t="str">
            <v>Главный инженер</v>
          </cell>
          <cell r="L6" t="str">
            <v>8 лет 6 мес</v>
          </cell>
          <cell r="M6" t="str">
            <v>Очередная</v>
          </cell>
          <cell r="N6" t="str">
            <v>административно-технческий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«ИВЕРОН»</v>
          </cell>
          <cell r="G7" t="str">
            <v>Кондаков</v>
          </cell>
          <cell r="H7" t="str">
            <v>Сергей</v>
          </cell>
          <cell r="I7" t="str">
            <v>Владимирович</v>
          </cell>
          <cell r="K7" t="str">
            <v>Генеральный директор</v>
          </cell>
          <cell r="L7" t="str">
            <v>1год7 мес</v>
          </cell>
          <cell r="M7" t="str">
            <v>Очередная</v>
          </cell>
          <cell r="N7" t="str">
            <v>административно-технческий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«ИВЕРОН»</v>
          </cell>
          <cell r="G8" t="str">
            <v>Позныхов</v>
          </cell>
          <cell r="H8" t="str">
            <v>Михаил</v>
          </cell>
          <cell r="I8" t="str">
            <v>Иванович</v>
          </cell>
          <cell r="K8" t="str">
            <v>Инженер</v>
          </cell>
          <cell r="L8" t="str">
            <v>1год 11 мес</v>
          </cell>
          <cell r="M8" t="str">
            <v>Очередная</v>
          </cell>
          <cell r="N8" t="str">
            <v>административно-технческий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«ИВЕРОН»</v>
          </cell>
          <cell r="G9" t="str">
            <v>Пашков</v>
          </cell>
          <cell r="H9" t="str">
            <v>Александр</v>
          </cell>
          <cell r="I9" t="str">
            <v>Сергеевич</v>
          </cell>
          <cell r="K9" t="str">
            <v>Инженер</v>
          </cell>
          <cell r="L9" t="str">
            <v>3 года 9 мес</v>
          </cell>
          <cell r="M9" t="str">
            <v>Очередная</v>
          </cell>
          <cell r="N9" t="str">
            <v>административно-технческий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Общество с ограниченной ответственностью      
«СТРОЙКОМ-1»</v>
          </cell>
          <cell r="G10" t="str">
            <v xml:space="preserve">Ряснянский </v>
          </cell>
          <cell r="H10" t="str">
            <v>Николай</v>
          </cell>
          <cell r="I10" t="str">
            <v>Николаевич</v>
          </cell>
          <cell r="K10" t="str">
            <v>Инженер</v>
          </cell>
          <cell r="L10" t="str">
            <v>5 лет</v>
          </cell>
          <cell r="M10" t="str">
            <v>внеочередная</v>
          </cell>
          <cell r="N10" t="str">
            <v>административно-технческий персонал</v>
          </cell>
          <cell r="R10" t="str">
            <v>IV группа до 1000В</v>
          </cell>
          <cell r="S10" t="str">
            <v>ПТЭЭПЭЭ</v>
          </cell>
          <cell r="V10">
            <v>0.375</v>
          </cell>
        </row>
        <row r="11">
          <cell r="E11" t="str">
            <v>Общество с ограниченной ответственностью      
«СТРОЙКОМ-1»</v>
          </cell>
          <cell r="G11" t="str">
            <v xml:space="preserve">Скоробогаткин </v>
          </cell>
          <cell r="H11" t="str">
            <v>Андрей</v>
          </cell>
          <cell r="I11" t="str">
            <v>Александрович</v>
          </cell>
          <cell r="K11" t="str">
            <v>Инженер</v>
          </cell>
          <cell r="L11" t="str">
            <v>6 лет</v>
          </cell>
          <cell r="M11" t="str">
            <v>внеочередная</v>
          </cell>
          <cell r="N11" t="str">
            <v>административно-технческий персонал</v>
          </cell>
          <cell r="R11" t="str">
            <v>IV группа до 1000В</v>
          </cell>
          <cell r="S11" t="str">
            <v>ПТЭЭПЭЭ</v>
          </cell>
          <cell r="V11">
            <v>0.375</v>
          </cell>
        </row>
        <row r="12">
          <cell r="E12" t="str">
            <v>ООО "Альянс"</v>
          </cell>
          <cell r="G12" t="str">
            <v>Сафонов</v>
          </cell>
          <cell r="H12" t="str">
            <v>Сергей</v>
          </cell>
          <cell r="I12" t="str">
            <v>Валерьевич</v>
          </cell>
          <cell r="K12" t="str">
            <v>слесарь-электрик</v>
          </cell>
          <cell r="L12" t="str">
            <v>3 года</v>
          </cell>
          <cell r="M12" t="str">
            <v>очередная</v>
          </cell>
          <cell r="N12" t="str">
            <v>оперативно-ремонтный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ИП Кириков Константин Михайлович</v>
          </cell>
          <cell r="G13" t="str">
            <v>Кириков</v>
          </cell>
          <cell r="H13" t="str">
            <v>Константин</v>
          </cell>
          <cell r="I13" t="str">
            <v>Михайлович</v>
          </cell>
          <cell r="K13" t="str">
            <v>индивидуальный предприниматель</v>
          </cell>
          <cell r="L13" t="str">
            <v>10 лет</v>
          </cell>
          <cell r="M13" t="str">
            <v>очередная</v>
          </cell>
          <cell r="N13" t="str">
            <v>административно-технческий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ШПТО ГХ</v>
          </cell>
          <cell r="G14" t="str">
            <v>Иванов</v>
          </cell>
          <cell r="H14" t="str">
            <v>Сергей</v>
          </cell>
          <cell r="I14" t="str">
            <v>Иванович</v>
          </cell>
          <cell r="K14" t="str">
            <v xml:space="preserve">Начальник котельной и тепловых сетей </v>
          </cell>
          <cell r="L14" t="str">
            <v>4 месяца</v>
          </cell>
          <cell r="M14" t="str">
            <v>первичная</v>
          </cell>
          <cell r="N14" t="str">
            <v xml:space="preserve">управленческий персонал </v>
          </cell>
          <cell r="S14" t="str">
            <v>ПТЭТЭ</v>
          </cell>
          <cell r="V14">
            <v>0.375</v>
          </cell>
        </row>
        <row r="15">
          <cell r="E15" t="str">
            <v>ШПТО ГХ</v>
          </cell>
          <cell r="G15" t="str">
            <v>Соловцова</v>
          </cell>
          <cell r="H15" t="str">
            <v>Наталья</v>
          </cell>
          <cell r="I15" t="str">
            <v>Анатольевна</v>
          </cell>
          <cell r="K15" t="str">
            <v>Начальник котельной и тепловых сетей</v>
          </cell>
          <cell r="L15" t="str">
            <v>1 год 3 месяца</v>
          </cell>
          <cell r="M15" t="str">
            <v>очередная</v>
          </cell>
          <cell r="N15" t="str">
            <v xml:space="preserve">управленческий персонал </v>
          </cell>
          <cell r="S15" t="str">
            <v>ПТЭТЭ</v>
          </cell>
          <cell r="V15">
            <v>0.375</v>
          </cell>
        </row>
        <row r="16">
          <cell r="E16" t="str">
            <v>ШПТО ГХ</v>
          </cell>
          <cell r="G16" t="str">
            <v>Рукасова</v>
          </cell>
          <cell r="H16" t="str">
            <v>Светлана</v>
          </cell>
          <cell r="I16" t="str">
            <v>Владимировна</v>
          </cell>
          <cell r="K16" t="str">
            <v>Специалист по промышленной безопасности</v>
          </cell>
          <cell r="L16" t="str">
            <v>5 лет 6 месяцев</v>
          </cell>
          <cell r="M16" t="str">
            <v>очередная</v>
          </cell>
          <cell r="N16" t="str">
            <v>специалист</v>
          </cell>
          <cell r="S16" t="str">
            <v>ПТЭТЭ</v>
          </cell>
          <cell r="V16">
            <v>0.375</v>
          </cell>
        </row>
        <row r="17">
          <cell r="E17" t="str">
            <v>ШПТО ГХ</v>
          </cell>
          <cell r="G17" t="str">
            <v xml:space="preserve">Хрулев </v>
          </cell>
          <cell r="H17" t="str">
            <v xml:space="preserve">Олег </v>
          </cell>
          <cell r="I17" t="str">
            <v>Анатольевич</v>
          </cell>
          <cell r="K17" t="str">
            <v>Старший мастер котельных и тепловых сетей</v>
          </cell>
          <cell r="L17" t="str">
            <v>2 года                               5 месяцев</v>
          </cell>
          <cell r="M17" t="str">
            <v>очередная</v>
          </cell>
          <cell r="N17" t="str">
            <v>специалист</v>
          </cell>
          <cell r="S17" t="str">
            <v>ПТЭТЭ</v>
          </cell>
          <cell r="V17">
            <v>0.375</v>
          </cell>
        </row>
        <row r="18">
          <cell r="E18" t="str">
            <v>ШПТО ГХ</v>
          </cell>
          <cell r="G18" t="str">
            <v>Осипова</v>
          </cell>
          <cell r="H18" t="str">
            <v>Татьяна</v>
          </cell>
          <cell r="I18" t="str">
            <v>Александровна</v>
          </cell>
          <cell r="K18" t="str">
            <v>Старший мастер котельных и тепловых сетей</v>
          </cell>
          <cell r="L18" t="str">
            <v>1 год 8 месяцев</v>
          </cell>
          <cell r="M18" t="str">
            <v>очередная</v>
          </cell>
          <cell r="N18" t="str">
            <v>специалист</v>
          </cell>
          <cell r="S18" t="str">
            <v>ПТЭТЭ</v>
          </cell>
          <cell r="V18">
            <v>0.375</v>
          </cell>
        </row>
        <row r="19">
          <cell r="E19" t="str">
            <v>ШПТО ГХ</v>
          </cell>
          <cell r="G19" t="str">
            <v>Кречетов</v>
          </cell>
          <cell r="H19" t="str">
            <v>Александр</v>
          </cell>
          <cell r="I19" t="str">
            <v>Валентинович</v>
          </cell>
          <cell r="K19" t="str">
            <v>Начальник котельной и тепловых сетей</v>
          </cell>
          <cell r="L19" t="str">
            <v xml:space="preserve">2 года                             </v>
          </cell>
          <cell r="M19" t="str">
            <v>очередная</v>
          </cell>
          <cell r="N19" t="str">
            <v xml:space="preserve">управленческий персонал </v>
          </cell>
          <cell r="S19" t="str">
            <v>ПТЭТЭ</v>
          </cell>
          <cell r="V19">
            <v>0.375</v>
          </cell>
        </row>
        <row r="20">
          <cell r="E20" t="str">
            <v>ШПТО ГХ</v>
          </cell>
          <cell r="G20" t="str">
            <v xml:space="preserve">Хохлов </v>
          </cell>
          <cell r="H20" t="str">
            <v>Олег</v>
          </cell>
          <cell r="I20" t="str">
            <v>Владимирович</v>
          </cell>
          <cell r="K20" t="str">
            <v>Начальник участка №4</v>
          </cell>
          <cell r="L20" t="str">
            <v>1 год 7 месяцев</v>
          </cell>
          <cell r="M20" t="str">
            <v>очередная</v>
          </cell>
          <cell r="N20" t="str">
            <v xml:space="preserve">управленческий персонал </v>
          </cell>
          <cell r="S20" t="str">
            <v>ПТЭТЭ</v>
          </cell>
          <cell r="V20">
            <v>0.375</v>
          </cell>
        </row>
        <row r="21">
          <cell r="E21" t="str">
            <v>ШПТО ГХ</v>
          </cell>
          <cell r="G21" t="str">
            <v xml:space="preserve">Культешов </v>
          </cell>
          <cell r="H21" t="str">
            <v xml:space="preserve">Сергей </v>
          </cell>
          <cell r="I21" t="str">
            <v>Викторович</v>
          </cell>
          <cell r="K21" t="str">
            <v>заместитель директора -главный инженер</v>
          </cell>
          <cell r="L21" t="str">
            <v>1 год</v>
          </cell>
          <cell r="M21" t="str">
            <v>очередная</v>
          </cell>
          <cell r="N21" t="str">
            <v>административно-технческий персонал</v>
          </cell>
          <cell r="R21" t="str">
            <v>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ШПТО ГХ</v>
          </cell>
          <cell r="G22" t="str">
            <v>Ребров</v>
          </cell>
          <cell r="H22" t="str">
            <v>Алексей</v>
          </cell>
          <cell r="I22" t="str">
            <v>Юрьевич</v>
          </cell>
          <cell r="K22" t="str">
            <v>начальник участка</v>
          </cell>
          <cell r="L22" t="str">
            <v>3 года</v>
          </cell>
          <cell r="M22" t="str">
            <v>очередная</v>
          </cell>
          <cell r="N22" t="str">
            <v>административно-технческий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ГБОУ Школа № 1476</v>
          </cell>
          <cell r="G23" t="str">
            <v xml:space="preserve">Кобызева </v>
          </cell>
          <cell r="H23" t="str">
            <v xml:space="preserve">Ирина </v>
          </cell>
          <cell r="I23" t="str">
            <v>Витальевна</v>
          </cell>
          <cell r="K23" t="str">
            <v>Специалист по охране труда</v>
          </cell>
          <cell r="L23"/>
          <cell r="M23" t="str">
            <v>очередная</v>
          </cell>
          <cell r="N23" t="str">
            <v>специалист по охране труда контролирующий электроустановки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ГБОУ Школа № 1476</v>
          </cell>
          <cell r="G24" t="str">
            <v xml:space="preserve">Чурапин </v>
          </cell>
          <cell r="H24" t="str">
            <v xml:space="preserve">Александр </v>
          </cell>
          <cell r="I24" t="str">
            <v>Иванович</v>
          </cell>
          <cell r="K24" t="str">
            <v>Техник-смотритель</v>
          </cell>
          <cell r="L24"/>
          <cell r="M24" t="str">
            <v>первичная</v>
          </cell>
          <cell r="N24" t="str">
            <v>административно-технческий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ГБУ г. Москвы «Мой семейный центр «Преображение»</v>
          </cell>
          <cell r="G25" t="str">
            <v xml:space="preserve">Андреев </v>
          </cell>
          <cell r="H25" t="str">
            <v xml:space="preserve">Сергей </v>
          </cell>
          <cell r="I25" t="str">
            <v xml:space="preserve">Владимирович </v>
          </cell>
          <cell r="K25" t="str">
            <v>Заведующий отделением</v>
          </cell>
          <cell r="L25" t="str">
            <v>2 года</v>
          </cell>
          <cell r="M25" t="str">
            <v>первичная</v>
          </cell>
          <cell r="N25" t="str">
            <v>административно-технческий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ТСЖ "ВАНТЕЕВО"</v>
          </cell>
          <cell r="G26" t="str">
            <v>Осипов</v>
          </cell>
          <cell r="H26" t="str">
            <v>Геннадий</v>
          </cell>
          <cell r="I26" t="str">
            <v>Ильич</v>
          </cell>
          <cell r="K26" t="str">
            <v>Инженер по эксплуотации дома</v>
          </cell>
          <cell r="L26">
            <v>21</v>
          </cell>
          <cell r="M26" t="str">
            <v xml:space="preserve">очередная </v>
          </cell>
          <cell r="N26" t="str">
            <v>административно-технческий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«Жилкомплекс»</v>
          </cell>
          <cell r="G27" t="str">
            <v>Кравченко</v>
          </cell>
          <cell r="H27" t="str">
            <v>Дмитрий</v>
          </cell>
          <cell r="I27" t="str">
            <v>Борисович</v>
          </cell>
          <cell r="K27" t="str">
            <v>Начальник отдела энергетики</v>
          </cell>
          <cell r="L27" t="str">
            <v>23 года</v>
          </cell>
          <cell r="M27" t="str">
            <v>первичная</v>
          </cell>
          <cell r="N27" t="str">
            <v>административно-технческий персонал</v>
          </cell>
          <cell r="R27" t="str">
            <v>II гр.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Быков</v>
          </cell>
          <cell r="H28" t="str">
            <v>Игорь</v>
          </cell>
          <cell r="I28" t="str">
            <v>Андреевич</v>
          </cell>
          <cell r="K28" t="str">
            <v>Первый заместитель директора</v>
          </cell>
          <cell r="L28" t="str">
            <v xml:space="preserve">2 года </v>
          </cell>
          <cell r="M28" t="str">
            <v xml:space="preserve">Очередная </v>
          </cell>
          <cell r="N28" t="str">
            <v>административно-технческий персонал</v>
          </cell>
          <cell r="Q28" t="str">
            <v>общая (электроэнергетика)</v>
          </cell>
          <cell r="R28" t="str">
            <v>III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"ГРАСИС-ТЕХ"</v>
          </cell>
          <cell r="G29" t="str">
            <v>Стройкин</v>
          </cell>
          <cell r="H29" t="str">
            <v>Александр</v>
          </cell>
          <cell r="I29" t="str">
            <v>Валерьевич</v>
          </cell>
          <cell r="K29" t="str">
            <v>Главный инженер по эксплуатации</v>
          </cell>
          <cell r="L29" t="str">
            <v xml:space="preserve">4 года </v>
          </cell>
          <cell r="M29" t="str">
            <v xml:space="preserve">Очередная </v>
          </cell>
          <cell r="N29" t="str">
            <v xml:space="preserve">управленческий персонал </v>
          </cell>
          <cell r="S29" t="str">
            <v>ПТЭТЭ</v>
          </cell>
          <cell r="V29">
            <v>0.39583333333333331</v>
          </cell>
        </row>
        <row r="30">
          <cell r="E30" t="str">
            <v>ООО "ГРАСИС-ТЕХ"</v>
          </cell>
          <cell r="G30" t="str">
            <v>Беляков</v>
          </cell>
          <cell r="H30" t="str">
            <v>Андрей</v>
          </cell>
          <cell r="I30" t="str">
            <v>Вячеславович</v>
          </cell>
          <cell r="K30" t="str">
            <v>Главный энергетик</v>
          </cell>
          <cell r="L30" t="str">
            <v xml:space="preserve">7 лет </v>
          </cell>
          <cell r="M30" t="str">
            <v xml:space="preserve">Очередная </v>
          </cell>
          <cell r="N30" t="str">
            <v xml:space="preserve">управленческий персонал </v>
          </cell>
          <cell r="S30" t="str">
            <v>ПТЭТЭ</v>
          </cell>
          <cell r="V30">
            <v>0.39583333333333331</v>
          </cell>
        </row>
        <row r="31">
          <cell r="E31" t="str">
            <v>ООО «Трио-Инвест»</v>
          </cell>
          <cell r="G31" t="str">
            <v>Мумжи</v>
          </cell>
          <cell r="H31" t="str">
            <v>Александру</v>
          </cell>
          <cell r="I31" t="str">
            <v xml:space="preserve"> Юрьевич</v>
          </cell>
          <cell r="K31" t="str">
            <v>Ведущий инженер-механик</v>
          </cell>
          <cell r="L31" t="str">
            <v>11 мес.</v>
          </cell>
          <cell r="M31" t="str">
            <v>внеочередная</v>
          </cell>
          <cell r="N31" t="str">
            <v>административно-технческий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"КАПСТРОЙМОНТАЖ"</v>
          </cell>
          <cell r="G32" t="str">
            <v>Носов</v>
          </cell>
          <cell r="H32" t="str">
            <v>Александр</v>
          </cell>
          <cell r="I32" t="str">
            <v>Сергеевич</v>
          </cell>
          <cell r="K32" t="str">
            <v>Старший инженер</v>
          </cell>
          <cell r="L32" t="str">
            <v>1 год 2 месяца</v>
          </cell>
          <cell r="M32" t="str">
            <v>очередная</v>
          </cell>
          <cell r="N32" t="str">
            <v xml:space="preserve">управленческий персонал </v>
          </cell>
          <cell r="S32" t="str">
            <v>ПТЭТЭ</v>
          </cell>
          <cell r="V32">
            <v>0.39583333333333331</v>
          </cell>
        </row>
        <row r="33">
          <cell r="E33" t="str">
            <v>ООО "КАПСТРОЙМОНТАЖ"</v>
          </cell>
          <cell r="G33" t="str">
            <v>Халилов</v>
          </cell>
          <cell r="H33" t="str">
            <v>Сергей</v>
          </cell>
          <cell r="I33" t="str">
            <v>Сергеевич</v>
          </cell>
          <cell r="K33" t="str">
            <v>инженер-теплотехник</v>
          </cell>
          <cell r="L33" t="str">
            <v>1 год 2 месяца</v>
          </cell>
          <cell r="M33" t="str">
            <v>очередная</v>
          </cell>
          <cell r="N33" t="str">
            <v>специалист</v>
          </cell>
          <cell r="S33" t="str">
            <v>ПТЭТЭ</v>
          </cell>
          <cell r="V33">
            <v>0.39583333333333331</v>
          </cell>
        </row>
        <row r="34">
          <cell r="E34" t="str">
            <v>АО "АРХБУМ" в Истринском районе</v>
          </cell>
          <cell r="G34" t="str">
            <v xml:space="preserve">Красовский  </v>
          </cell>
          <cell r="H34" t="str">
            <v>Сергей</v>
          </cell>
          <cell r="I34" t="str">
            <v>Александрович</v>
          </cell>
          <cell r="K34" t="str">
            <v>Инженер-энергетик</v>
          </cell>
          <cell r="L34" t="str">
            <v xml:space="preserve">6 лет 6 мес. </v>
          </cell>
          <cell r="M34" t="str">
            <v>очередная</v>
          </cell>
          <cell r="N34" t="str">
            <v>административно-технческий персонал</v>
          </cell>
          <cell r="R34" t="str">
            <v>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"ВБ Дубна"</v>
          </cell>
          <cell r="G35" t="str">
            <v xml:space="preserve">Сомов </v>
          </cell>
          <cell r="H35" t="str">
            <v xml:space="preserve">Илья </v>
          </cell>
          <cell r="I35" t="str">
            <v>Вячеславович</v>
          </cell>
          <cell r="K35" t="str">
            <v>дежурный инженер</v>
          </cell>
          <cell r="L35" t="str">
            <v>1 мес.</v>
          </cell>
          <cell r="M35" t="str">
            <v>первичная</v>
          </cell>
          <cell r="N35" t="str">
            <v>оперативно-ремонтный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"ВБ Дубна"</v>
          </cell>
          <cell r="G36" t="str">
            <v xml:space="preserve">Кузьменко </v>
          </cell>
          <cell r="H36" t="str">
            <v xml:space="preserve">Юрий </v>
          </cell>
          <cell r="I36" t="str">
            <v>Сергеевич</v>
          </cell>
          <cell r="K36" t="str">
            <v>дежурный инженер</v>
          </cell>
          <cell r="L36" t="str">
            <v>1 мес.</v>
          </cell>
          <cell r="M36" t="str">
            <v>первичная</v>
          </cell>
          <cell r="N36" t="str">
            <v>оперативно-ремонтный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"ВБ Дубна"</v>
          </cell>
          <cell r="G37" t="str">
            <v xml:space="preserve">Карпов </v>
          </cell>
          <cell r="H37" t="str">
            <v xml:space="preserve">Александр </v>
          </cell>
          <cell r="I37" t="str">
            <v>Васильевич</v>
          </cell>
          <cell r="K37" t="str">
            <v>дежурный инженер</v>
          </cell>
          <cell r="L37" t="str">
            <v>1 мес.</v>
          </cell>
          <cell r="M37" t="str">
            <v>первичная</v>
          </cell>
          <cell r="N37" t="str">
            <v>оперативно-ремонтный персонал</v>
          </cell>
          <cell r="R37" t="str">
            <v>IV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"ВБ Дубна"</v>
          </cell>
          <cell r="G38" t="str">
            <v>Маковский</v>
          </cell>
          <cell r="H38" t="str">
            <v>Сергей</v>
          </cell>
          <cell r="I38" t="str">
            <v>-</v>
          </cell>
          <cell r="K38" t="str">
            <v>дежурный инженер</v>
          </cell>
          <cell r="L38" t="str">
            <v>1 мес.</v>
          </cell>
          <cell r="M38" t="str">
            <v>первичная</v>
          </cell>
          <cell r="N38" t="str">
            <v>оперативно-ремонтный персонал</v>
          </cell>
          <cell r="R38" t="str">
            <v>IV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"УК Электроугли"</v>
          </cell>
          <cell r="G39" t="str">
            <v>Николев</v>
          </cell>
          <cell r="H39" t="str">
            <v>Владимир</v>
          </cell>
          <cell r="I39" t="str">
            <v>Сергеевич</v>
          </cell>
          <cell r="K39" t="str">
            <v>главный инженер</v>
          </cell>
          <cell r="L39" t="str">
            <v>3 месяца</v>
          </cell>
          <cell r="M39" t="str">
            <v>первичная</v>
          </cell>
          <cell r="N39" t="str">
            <v>административно-технческий персонал</v>
          </cell>
          <cell r="R39" t="str">
            <v>II до 1000В</v>
          </cell>
          <cell r="S39" t="str">
            <v>ПТЭЭПЭЭ</v>
          </cell>
          <cell r="V39">
            <v>0.39583333333333331</v>
          </cell>
        </row>
        <row r="40">
          <cell r="E40" t="str">
            <v>ОП АО «НОРЕБО РУ» в г. Клин</v>
          </cell>
          <cell r="G40" t="str">
            <v>Вовченко</v>
          </cell>
          <cell r="H40" t="str">
            <v>Алексей</v>
          </cell>
          <cell r="I40" t="str">
            <v>Владимирович</v>
          </cell>
          <cell r="K40" t="str">
            <v>Заместитель главного инженера</v>
          </cell>
          <cell r="L40" t="str">
            <v>4 года</v>
          </cell>
          <cell r="M40" t="str">
            <v>очередная</v>
          </cell>
          <cell r="N40" t="str">
            <v>административно-технческий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"МЕДСИЛ"</v>
          </cell>
          <cell r="G41" t="str">
            <v>Александров</v>
          </cell>
          <cell r="H41" t="str">
            <v>Сергей</v>
          </cell>
          <cell r="I41" t="str">
            <v>Леонидович</v>
          </cell>
          <cell r="K41" t="str">
            <v>Электромонтер</v>
          </cell>
          <cell r="L41" t="str">
            <v>5 лет</v>
          </cell>
          <cell r="M41" t="str">
            <v>первичная</v>
          </cell>
          <cell r="N41" t="str">
            <v>оперативно-ремонтный персонал</v>
          </cell>
          <cell r="R41" t="str">
            <v>II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"ТПК "Бородино"</v>
          </cell>
          <cell r="G42" t="str">
            <v>Пашков</v>
          </cell>
          <cell r="H42" t="str">
            <v>Сергей</v>
          </cell>
          <cell r="I42" t="str">
            <v>Петрович</v>
          </cell>
          <cell r="K42" t="str">
            <v>инженер по эксплуатации</v>
          </cell>
          <cell r="L42" t="str">
            <v>6 месяцев</v>
          </cell>
          <cell r="M42" t="str">
            <v>первичная</v>
          </cell>
          <cell r="N42" t="str">
            <v>оперативный руководитель</v>
          </cell>
          <cell r="S42" t="str">
            <v>ПТЭТЭ</v>
          </cell>
          <cell r="V42">
            <v>0.41666666666666669</v>
          </cell>
        </row>
        <row r="43">
          <cell r="E43" t="str">
            <v>ООО "ТПК "Бородино"</v>
          </cell>
          <cell r="G43" t="str">
            <v>Атаев</v>
          </cell>
          <cell r="H43" t="str">
            <v>Шавкат</v>
          </cell>
          <cell r="I43" t="str">
            <v>Бобокулович</v>
          </cell>
          <cell r="K43" t="str">
            <v>Электромонтер по ремонту и обслуживанию электрооборудования</v>
          </cell>
          <cell r="L43" t="str">
            <v>1 месяц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"ДАВЫДОВО"</v>
          </cell>
          <cell r="G44" t="str">
            <v>Бурунов</v>
          </cell>
          <cell r="H44" t="str">
            <v>Илья</v>
          </cell>
          <cell r="I44" t="str">
            <v>Николаевич</v>
          </cell>
          <cell r="K44" t="str">
            <v>Инженер по производственному контролю</v>
          </cell>
          <cell r="L44" t="str">
            <v xml:space="preserve">4 года </v>
          </cell>
          <cell r="M44" t="str">
            <v xml:space="preserve">Очередная </v>
          </cell>
          <cell r="N44" t="str">
            <v>административно-технческий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АО ПЛЕМХОЗ "НАРО-ОСАНОВСКИЙ"</v>
          </cell>
          <cell r="G45" t="str">
            <v>Малявко</v>
          </cell>
          <cell r="H45" t="str">
            <v>Данила</v>
          </cell>
          <cell r="I45" t="str">
            <v>Васильевич</v>
          </cell>
          <cell r="K45" t="str">
            <v>Заместитель главного инженер электрика</v>
          </cell>
          <cell r="L45" t="str">
            <v xml:space="preserve">4 года </v>
          </cell>
          <cell r="M45" t="str">
            <v>первичная</v>
          </cell>
          <cell r="N45" t="str">
            <v>административно-технческий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"Смарт Лифт"</v>
          </cell>
          <cell r="G46" t="str">
            <v>Гончаров</v>
          </cell>
          <cell r="H46" t="str">
            <v>Константин</v>
          </cell>
          <cell r="I46" t="str">
            <v>Владимирович</v>
          </cell>
          <cell r="K46" t="str">
            <v>монтажник</v>
          </cell>
          <cell r="L46" t="str">
            <v>1год</v>
          </cell>
          <cell r="M46" t="str">
            <v>внеочередная</v>
          </cell>
          <cell r="N46" t="str">
            <v>оперативно-ремонтный персонал</v>
          </cell>
          <cell r="R46" t="str">
            <v>III до 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"Смарт Лифт"</v>
          </cell>
          <cell r="G47" t="str">
            <v>Чахкиев</v>
          </cell>
          <cell r="H47" t="str">
            <v>Тимур</v>
          </cell>
          <cell r="I47" t="str">
            <v>Магометович</v>
          </cell>
          <cell r="K47" t="str">
            <v>монтажник</v>
          </cell>
          <cell r="L47" t="str">
            <v>1 год</v>
          </cell>
          <cell r="M47" t="str">
            <v xml:space="preserve">внеочередная </v>
          </cell>
          <cell r="N47" t="str">
            <v>оперативно-ремонтный персонал</v>
          </cell>
          <cell r="R47" t="str">
            <v>III до 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"ЭМ-СИ БАУХЕМИ"</v>
          </cell>
          <cell r="G48" t="str">
            <v>Зайцев</v>
          </cell>
          <cell r="H48" t="str">
            <v>Денис</v>
          </cell>
          <cell r="I48" t="str">
            <v>Александрович</v>
          </cell>
          <cell r="K48" t="str">
            <v>Руководитель производственно- складского комплекса</v>
          </cell>
          <cell r="L48" t="str">
            <v>10 лет</v>
          </cell>
          <cell r="M48" t="str">
            <v>Внеочередная</v>
          </cell>
          <cell r="N48" t="str">
            <v>административно-технческий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"ЭМ-СИ БАУХЕМИ"</v>
          </cell>
          <cell r="G49" t="str">
            <v>Карпов</v>
          </cell>
          <cell r="H49" t="str">
            <v>Николай</v>
          </cell>
          <cell r="I49" t="str">
            <v>Николаевич</v>
          </cell>
          <cell r="K49" t="str">
            <v>Инженер по эксплуатации зданий и сооружений</v>
          </cell>
          <cell r="L49" t="str">
            <v>7 лет</v>
          </cell>
          <cell r="M49" t="str">
            <v>Внеочередная</v>
          </cell>
          <cell r="N49" t="str">
            <v>административно-технческий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"СинтезПАВ""</v>
          </cell>
          <cell r="G50" t="str">
            <v>Рыбаков</v>
          </cell>
          <cell r="H50" t="str">
            <v>Андрей</v>
          </cell>
          <cell r="I50" t="str">
            <v>Геннадьевич</v>
          </cell>
          <cell r="K50" t="str">
            <v>главный энергетик</v>
          </cell>
          <cell r="L50" t="str">
            <v>15 лет</v>
          </cell>
          <cell r="M50" t="str">
            <v>внеочередная</v>
          </cell>
          <cell r="N50" t="str">
            <v>административно-технческий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"СинтезПАВ""</v>
          </cell>
          <cell r="G51" t="str">
            <v>Чегорин</v>
          </cell>
          <cell r="H51" t="str">
            <v>Руслан</v>
          </cell>
          <cell r="I51" t="str">
            <v>Алексеевич</v>
          </cell>
          <cell r="K51" t="str">
            <v>заместитель главного энергетика</v>
          </cell>
          <cell r="L51" t="str">
            <v>11 лет</v>
          </cell>
          <cell r="M51" t="str">
            <v>внеочередная</v>
          </cell>
          <cell r="N51" t="str">
            <v>административно-технческий персонал</v>
          </cell>
          <cell r="R51" t="str">
            <v>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"СинтезПАВ""</v>
          </cell>
          <cell r="G52" t="str">
            <v xml:space="preserve">Наумов </v>
          </cell>
          <cell r="H52" t="str">
            <v xml:space="preserve">Сергей </v>
          </cell>
          <cell r="I52" t="str">
            <v>Иванович</v>
          </cell>
          <cell r="K52" t="str">
            <v>главный инженер</v>
          </cell>
          <cell r="L52" t="str">
            <v>20 лет</v>
          </cell>
          <cell r="M52" t="str">
            <v>внеочередная</v>
          </cell>
          <cell r="N52" t="str">
            <v>административно-технческий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"СинтезПАВ""</v>
          </cell>
          <cell r="G53" t="str">
            <v xml:space="preserve">Липактов </v>
          </cell>
          <cell r="H53" t="str">
            <v>Андрей</v>
          </cell>
          <cell r="I53" t="str">
            <v>Андреевич</v>
          </cell>
          <cell r="K53" t="str">
            <v>инженер по охране труда</v>
          </cell>
          <cell r="L53" t="str">
            <v>3 года</v>
          </cell>
          <cell r="M53" t="str">
            <v>внеочередная</v>
          </cell>
          <cell r="N53" t="str">
            <v>административно-технческий персонал</v>
          </cell>
          <cell r="R53" t="str">
            <v>III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"СинтезПАВ""</v>
          </cell>
          <cell r="G54" t="str">
            <v>Жуков</v>
          </cell>
          <cell r="H54" t="str">
            <v xml:space="preserve">Василий </v>
          </cell>
          <cell r="I54" t="str">
            <v>Александрович</v>
          </cell>
          <cell r="K54" t="str">
            <v>инженер КИПиА</v>
          </cell>
          <cell r="L54" t="str">
            <v>11 лет</v>
          </cell>
          <cell r="M54" t="str">
            <v>внеочередная</v>
          </cell>
          <cell r="N54" t="str">
            <v>специалист по охране труда контролирующий электроустановки</v>
          </cell>
          <cell r="R54" t="str">
            <v>IV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"СинтезПАВ""</v>
          </cell>
          <cell r="G55" t="str">
            <v xml:space="preserve">Уразбахтин </v>
          </cell>
          <cell r="H55" t="str">
            <v>Ильдар</v>
          </cell>
          <cell r="I55" t="str">
            <v>Фанзилович</v>
          </cell>
          <cell r="K55" t="str">
            <v>генеральный директор</v>
          </cell>
          <cell r="L55" t="str">
            <v>3 года</v>
          </cell>
          <cell r="M55" t="str">
            <v>внеочередная</v>
          </cell>
          <cell r="N55" t="str">
            <v>административно-технческий персонал</v>
          </cell>
          <cell r="R55" t="str">
            <v>III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"УК ЦПК "ИС  "Есипово"</v>
          </cell>
          <cell r="G56" t="str">
            <v>Силайчев</v>
          </cell>
          <cell r="H56" t="str">
            <v>Евгений</v>
          </cell>
          <cell r="I56" t="str">
            <v>Павлович</v>
          </cell>
          <cell r="K56" t="str">
            <v>инженер-диспетчер</v>
          </cell>
          <cell r="L56" t="str">
            <v>4 мес.</v>
          </cell>
          <cell r="M56" t="str">
            <v>очередная</v>
          </cell>
          <cell r="N56" t="str">
            <v>административно-технческий персонал</v>
          </cell>
          <cell r="R56" t="str">
            <v>II до 1000В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"ФлэймПруф"</v>
          </cell>
          <cell r="G57" t="str">
            <v>Боцкин</v>
          </cell>
          <cell r="H57" t="str">
            <v>Салават</v>
          </cell>
          <cell r="I57" t="str">
            <v>Хамзяевич</v>
          </cell>
          <cell r="K57" t="str">
            <v>исполнительный директор</v>
          </cell>
          <cell r="L57" t="str">
            <v>14 лет</v>
          </cell>
          <cell r="M57" t="str">
            <v>очередная</v>
          </cell>
          <cell r="N57" t="str">
            <v>административно-технческий персонал</v>
          </cell>
          <cell r="R57" t="str">
            <v>IV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"ФлэймПруф"</v>
          </cell>
          <cell r="G58" t="str">
            <v>Прочухан</v>
          </cell>
          <cell r="H58" t="str">
            <v>Николай</v>
          </cell>
          <cell r="I58" t="str">
            <v>Алексеевич</v>
          </cell>
          <cell r="K58" t="str">
            <v>главный инженер</v>
          </cell>
          <cell r="L58" t="str">
            <v>11 лет</v>
          </cell>
          <cell r="M58" t="str">
            <v>очередная</v>
          </cell>
          <cell r="N58" t="str">
            <v>административно-технческий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"ФлэймПруф"</v>
          </cell>
          <cell r="G59" t="str">
            <v xml:space="preserve">Хисяметдинов </v>
          </cell>
          <cell r="H59" t="str">
            <v>Ильяс</v>
          </cell>
          <cell r="I59" t="str">
            <v>Хабибович</v>
          </cell>
          <cell r="K59" t="str">
            <v>Инженер 2-ой категории</v>
          </cell>
          <cell r="L59" t="str">
            <v>2 года</v>
          </cell>
          <cell r="M59" t="str">
            <v>внеочередная</v>
          </cell>
          <cell r="N59" t="str">
            <v>административно-технческий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"ФлэймПруф"</v>
          </cell>
          <cell r="G60" t="str">
            <v>Рулькова</v>
          </cell>
          <cell r="H60" t="str">
            <v>Елена</v>
          </cell>
          <cell r="I60" t="str">
            <v>Алексеевна</v>
          </cell>
          <cell r="K60" t="str">
            <v>производитель работ</v>
          </cell>
          <cell r="L60" t="str">
            <v>7 лет</v>
          </cell>
          <cell r="M60" t="str">
            <v>очередная</v>
          </cell>
          <cell r="N60" t="str">
            <v>административно-технческий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"ГК "Депо"</v>
          </cell>
          <cell r="G61" t="str">
            <v xml:space="preserve">Кудалёв </v>
          </cell>
          <cell r="H61" t="str">
            <v>Александр</v>
          </cell>
          <cell r="I61" t="str">
            <v>Владимирович</v>
          </cell>
          <cell r="K61" t="str">
            <v xml:space="preserve"> энергетик</v>
          </cell>
          <cell r="L61" t="str">
            <v>-</v>
          </cell>
          <cell r="M61" t="str">
            <v>внеочередная</v>
          </cell>
          <cell r="N61" t="str">
            <v>административно-технческий персонал</v>
          </cell>
          <cell r="R61" t="str">
            <v>V до и выше 1000 В</v>
          </cell>
          <cell r="S61" t="str">
            <v>ПТЭЭПЭЭ</v>
          </cell>
          <cell r="V61">
            <v>0.4375</v>
          </cell>
        </row>
        <row r="62">
          <cell r="E62" t="str">
            <v>ИП Егоров Сергей Юрьевич</v>
          </cell>
          <cell r="G62" t="str">
            <v>Егоров</v>
          </cell>
          <cell r="H62" t="str">
            <v>Сергей</v>
          </cell>
          <cell r="I62" t="str">
            <v>Юрьевич</v>
          </cell>
          <cell r="K62" t="str">
            <v xml:space="preserve">Индивидуальный предприниматель </v>
          </cell>
          <cell r="L62" t="str">
            <v xml:space="preserve">5 лет </v>
          </cell>
          <cell r="M62" t="str">
            <v>первичная</v>
          </cell>
          <cell r="N62" t="str">
            <v>административно-технческий персонал</v>
          </cell>
          <cell r="R62" t="str">
            <v>II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"МДИСПЛЕЙ"</v>
          </cell>
          <cell r="G63" t="str">
            <v>Губарев</v>
          </cell>
          <cell r="H63" t="str">
            <v>Дмитрий</v>
          </cell>
          <cell r="I63" t="str">
            <v>Викторович</v>
          </cell>
          <cell r="K63" t="str">
            <v>Монтажник</v>
          </cell>
          <cell r="L63" t="str">
            <v>1 год, 2 мес.</v>
          </cell>
          <cell r="M63" t="str">
            <v>первичная</v>
          </cell>
          <cell r="N63" t="str">
            <v>оперативно-ремонтный персонал</v>
          </cell>
          <cell r="R63" t="str">
            <v>II группа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"МДИСПЛЕЙ"</v>
          </cell>
          <cell r="G64" t="str">
            <v>Воробьев</v>
          </cell>
          <cell r="H64" t="str">
            <v>Михаил</v>
          </cell>
          <cell r="I64" t="str">
            <v>Николаевич</v>
          </cell>
          <cell r="K64" t="str">
            <v>Монтажник</v>
          </cell>
          <cell r="L64" t="str">
            <v>2 года, 2 мес.</v>
          </cell>
          <cell r="M64" t="str">
            <v>первичная</v>
          </cell>
          <cell r="N64" t="str">
            <v>оперативно-ремонтный персонал</v>
          </cell>
          <cell r="R64" t="str">
            <v>II группа до 1000 В</v>
          </cell>
          <cell r="S64" t="str">
            <v>ПТЭЭПЭЭ</v>
          </cell>
          <cell r="V64">
            <v>0.4375</v>
          </cell>
        </row>
        <row r="65">
          <cell r="E65" t="str">
            <v>ООО "МДИСПЛЕЙ"</v>
          </cell>
          <cell r="G65" t="str">
            <v>Удачин</v>
          </cell>
          <cell r="H65" t="str">
            <v>Дмитрий</v>
          </cell>
          <cell r="I65" t="str">
            <v>Александрович</v>
          </cell>
          <cell r="K65" t="str">
            <v>Монтажник</v>
          </cell>
          <cell r="L65" t="str">
            <v>1 мес.</v>
          </cell>
          <cell r="M65" t="str">
            <v>первичная</v>
          </cell>
          <cell r="N65" t="str">
            <v>оперативно-ремонтный персонал</v>
          </cell>
          <cell r="R65" t="str">
            <v>II группа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"Телерадиокомпания "Старт"</v>
          </cell>
          <cell r="G66" t="str">
            <v>Тушкевский</v>
          </cell>
          <cell r="H66" t="str">
            <v>Михаил</v>
          </cell>
          <cell r="I66" t="str">
            <v>Александрович</v>
          </cell>
          <cell r="K66" t="str">
            <v>Главный инженер</v>
          </cell>
          <cell r="L66" t="str">
            <v>5 лет</v>
          </cell>
          <cell r="M66" t="str">
            <v>первичная</v>
          </cell>
          <cell r="N66" t="str">
            <v>административно-технческий персонал</v>
          </cell>
          <cell r="R66" t="str">
            <v>II гр, до 1000В</v>
          </cell>
          <cell r="S66" t="str">
            <v>ПТЭЭПЭЭ</v>
          </cell>
          <cell r="V66">
            <v>0.4375</v>
          </cell>
        </row>
        <row r="67">
          <cell r="E67" t="str">
            <v>ООО "Телерадиокомпания "Старт"</v>
          </cell>
          <cell r="G67" t="str">
            <v xml:space="preserve">Пятин </v>
          </cell>
          <cell r="H67" t="str">
            <v xml:space="preserve">Михаил </v>
          </cell>
          <cell r="I67" t="str">
            <v>Сергеевич</v>
          </cell>
          <cell r="K67" t="str">
            <v>Главный инженер</v>
          </cell>
          <cell r="L67" t="str">
            <v>6 лет</v>
          </cell>
          <cell r="M67" t="str">
            <v>первичная</v>
          </cell>
          <cell r="N67" t="str">
            <v>административно-технческий персонал</v>
          </cell>
          <cell r="R67" t="str">
            <v>II гр, до 1000В</v>
          </cell>
          <cell r="S67" t="str">
            <v>ПТЭЭПЭЭ</v>
          </cell>
          <cell r="V67">
            <v>0.4375</v>
          </cell>
        </row>
        <row r="68">
          <cell r="E68" t="str">
            <v>Одинцовский филиал МГИМО МИД России</v>
          </cell>
          <cell r="G68" t="str">
            <v>Корнеев</v>
          </cell>
          <cell r="H68" t="str">
            <v>Игорь</v>
          </cell>
          <cell r="I68" t="str">
            <v>Алексеевич</v>
          </cell>
          <cell r="K68" t="str">
            <v>начальник отдела обслуживания технических систем электрооборудования</v>
          </cell>
          <cell r="L68" t="str">
            <v xml:space="preserve"> 1 год</v>
          </cell>
          <cell r="M68" t="str">
            <v>очередная</v>
          </cell>
          <cell r="N68" t="str">
            <v>административно-технческий персонал</v>
          </cell>
          <cell r="R68" t="str">
            <v>V до и выше 1000 В.</v>
          </cell>
          <cell r="S68" t="str">
            <v>ПТЭЭПЭЭ</v>
          </cell>
          <cell r="V68">
            <v>0.4375</v>
          </cell>
        </row>
        <row r="69">
          <cell r="E69" t="str">
            <v>филиал ООО "УРАЛХИМ-ТРАНС" в г.Воскресенске</v>
          </cell>
          <cell r="G69" t="str">
            <v>Козлов</v>
          </cell>
          <cell r="H69" t="str">
            <v>Вячеслав</v>
          </cell>
          <cell r="I69" t="str">
            <v>Владимирович</v>
          </cell>
          <cell r="K69" t="str">
            <v>Директор филиала</v>
          </cell>
          <cell r="L69" t="str">
            <v xml:space="preserve">7 лет 7 мес     </v>
          </cell>
          <cell r="M69" t="str">
            <v>очередная</v>
          </cell>
          <cell r="N69" t="str">
            <v>административно-технческий персонал</v>
          </cell>
          <cell r="R69" t="str">
            <v>III до 1000 В</v>
          </cell>
          <cell r="S69" t="str">
            <v>ПТЭЭПЭЭ</v>
          </cell>
          <cell r="V69">
            <v>0.4375</v>
          </cell>
        </row>
        <row r="70">
          <cell r="E70" t="str">
            <v>филиал ООО "УРАЛХИМ-ТРАНС" в г.Воскресенске</v>
          </cell>
          <cell r="G70" t="str">
            <v>Бабочкин</v>
          </cell>
          <cell r="H70" t="str">
            <v xml:space="preserve">Алексей </v>
          </cell>
          <cell r="I70" t="str">
            <v>Владиславович</v>
          </cell>
          <cell r="K70" t="str">
            <v>Главный инженер</v>
          </cell>
          <cell r="L70" t="str">
            <v>12 лет 9 мес</v>
          </cell>
          <cell r="M70" t="str">
            <v>очередная</v>
          </cell>
          <cell r="N70" t="str">
            <v>административно-технческий персонал</v>
          </cell>
          <cell r="R70" t="str">
            <v xml:space="preserve">  IV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"АШАН"</v>
          </cell>
          <cell r="G71" t="str">
            <v>Ведянин</v>
          </cell>
          <cell r="H71" t="str">
            <v>Евгений</v>
          </cell>
          <cell r="I71" t="str">
            <v>Николаевич</v>
          </cell>
          <cell r="K71" t="str">
            <v>Инженер по технической эксплуатации</v>
          </cell>
          <cell r="L71" t="str">
            <v>5 лет 9 месяцев</v>
          </cell>
          <cell r="M71" t="str">
            <v>очередная</v>
          </cell>
          <cell r="N71" t="str">
            <v>руководящий работник</v>
          </cell>
          <cell r="S71" t="str">
            <v>ПТЭТЭ</v>
          </cell>
          <cell r="V71">
            <v>0.4375</v>
          </cell>
        </row>
        <row r="72">
          <cell r="E72" t="str">
            <v>СНТ "СОЛНЕЧНОЕ"</v>
          </cell>
          <cell r="G72" t="str">
            <v>Тимофеев</v>
          </cell>
          <cell r="H72" t="str">
            <v>Алексей</v>
          </cell>
          <cell r="I72" t="str">
            <v>Владимирович</v>
          </cell>
          <cell r="K72" t="str">
            <v>Председатель СНТ</v>
          </cell>
          <cell r="L72" t="str">
            <v xml:space="preserve">2 года </v>
          </cell>
          <cell r="M72" t="str">
            <v>первичная</v>
          </cell>
          <cell r="N72" t="str">
            <v>административно-технческий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СНТ "СОЛНЕЧНОЕ"</v>
          </cell>
          <cell r="G73" t="str">
            <v>Хрусталева</v>
          </cell>
          <cell r="H73" t="str">
            <v>Надежда</v>
          </cell>
          <cell r="I73" t="str">
            <v>Владимировна</v>
          </cell>
          <cell r="K73" t="str">
            <v>Член Правления СНТ</v>
          </cell>
          <cell r="L73" t="str">
            <v xml:space="preserve">5 лет </v>
          </cell>
          <cell r="M73" t="str">
            <v>первичная</v>
          </cell>
          <cell r="N73" t="str">
            <v>административно-технческий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"КОРС Новомосковск"</v>
          </cell>
          <cell r="G74" t="str">
            <v>Воробьев</v>
          </cell>
          <cell r="H74" t="str">
            <v>Илья</v>
          </cell>
          <cell r="I74" t="str">
            <v>Сергеевич</v>
          </cell>
          <cell r="K74" t="str">
            <v>Директор дилерского центра</v>
          </cell>
          <cell r="L74" t="str">
            <v>2 года</v>
          </cell>
          <cell r="M74" t="str">
            <v>первичная</v>
          </cell>
          <cell r="N74" t="str">
            <v>административно-технческий персонал</v>
          </cell>
          <cell r="R74" t="str">
            <v>II группа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"КОРС Новомосковск"</v>
          </cell>
          <cell r="G75" t="str">
            <v xml:space="preserve">Кислов </v>
          </cell>
          <cell r="H75" t="str">
            <v>Алексей</v>
          </cell>
          <cell r="I75" t="str">
            <v>Николаевич</v>
          </cell>
          <cell r="K75" t="str">
            <v>Руководитель отдела</v>
          </cell>
          <cell r="L75" t="str">
            <v>2,5 года</v>
          </cell>
          <cell r="M75" t="str">
            <v xml:space="preserve">внеочередная </v>
          </cell>
          <cell r="N75" t="str">
            <v>административно-технческий персонал</v>
          </cell>
          <cell r="R75" t="str">
            <v>IV группа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"КОРС Новомосковск"</v>
          </cell>
          <cell r="G76" t="str">
            <v>Подкатнов</v>
          </cell>
          <cell r="H76" t="str">
            <v>Сергей</v>
          </cell>
          <cell r="I76" t="str">
            <v>Александрович</v>
          </cell>
          <cell r="K76" t="str">
            <v>Руководитель отдела</v>
          </cell>
          <cell r="L76" t="str">
            <v>2,5 года</v>
          </cell>
          <cell r="M76" t="str">
            <v xml:space="preserve">внеочередная </v>
          </cell>
          <cell r="N76" t="str">
            <v>административно-технческий персонал</v>
          </cell>
          <cell r="R76" t="str">
            <v>IV группа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"КОРС Новомосковск"</v>
          </cell>
          <cell r="G77" t="str">
            <v>Мартыненко</v>
          </cell>
          <cell r="H77" t="str">
            <v>Антон</v>
          </cell>
          <cell r="I77" t="str">
            <v>Владимирович</v>
          </cell>
          <cell r="K77" t="str">
            <v>Руководитель отдела</v>
          </cell>
          <cell r="L77" t="str">
            <v>2,5 года</v>
          </cell>
          <cell r="M77" t="str">
            <v xml:space="preserve">внеочередная </v>
          </cell>
          <cell r="N77" t="str">
            <v>административно-технческий персонал</v>
          </cell>
          <cell r="R77" t="str">
            <v>IV группа до 1000 В</v>
          </cell>
          <cell r="S77" t="str">
            <v>ПТЭЭПЭЭ</v>
          </cell>
          <cell r="V77">
            <v>0.4375</v>
          </cell>
        </row>
        <row r="78">
          <cell r="E78" t="str">
            <v>АО ПЛЕМХОЗ "НАРО-ОСАНОВСКИЙ"</v>
          </cell>
          <cell r="G78" t="str">
            <v>Рыхлик</v>
          </cell>
          <cell r="H78" t="str">
            <v>Илья</v>
          </cell>
          <cell r="I78" t="str">
            <v>Александрович</v>
          </cell>
          <cell r="K78" t="str">
            <v>Начальник котельной</v>
          </cell>
          <cell r="L78" t="str">
            <v xml:space="preserve">4 года </v>
          </cell>
          <cell r="M78" t="str">
            <v xml:space="preserve">Очередная </v>
          </cell>
          <cell r="N78" t="str">
            <v xml:space="preserve">управленческий персонал </v>
          </cell>
          <cell r="S78" t="str">
            <v>ПТЭТЭ</v>
          </cell>
          <cell r="V78">
            <v>0.4375</v>
          </cell>
        </row>
        <row r="79">
          <cell r="E79" t="str">
            <v>АО племзавод "Повадино"</v>
          </cell>
          <cell r="G79" t="str">
            <v xml:space="preserve">Брызгунов </v>
          </cell>
          <cell r="H79" t="str">
            <v>Руслан</v>
          </cell>
          <cell r="I79" t="str">
            <v xml:space="preserve"> Павлович</v>
          </cell>
          <cell r="K79" t="str">
            <v>главный инженер БТП</v>
          </cell>
          <cell r="L79" t="str">
            <v>2 года 11 мес.</v>
          </cell>
          <cell r="M79" t="str">
            <v>очередная</v>
          </cell>
          <cell r="N79" t="str">
            <v>административно-технческий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АО племзавод "Повадино"</v>
          </cell>
          <cell r="G80" t="str">
            <v>Гусев</v>
          </cell>
          <cell r="H80" t="str">
            <v>Сергей</v>
          </cell>
          <cell r="I80" t="str">
            <v>Александрович</v>
          </cell>
          <cell r="K80" t="str">
            <v xml:space="preserve">заместитель генерального директора по хозяйственной части </v>
          </cell>
          <cell r="L80" t="str">
            <v>4 года 8 мес.</v>
          </cell>
          <cell r="M80" t="str">
            <v>внеочередная</v>
          </cell>
          <cell r="N80" t="str">
            <v>административно-технческий персонал</v>
          </cell>
          <cell r="R80" t="str">
            <v>III до 1000 В</v>
          </cell>
          <cell r="S80" t="str">
            <v>ПТЭЭПЭЭ</v>
          </cell>
          <cell r="V80">
            <v>0.4375</v>
          </cell>
        </row>
        <row r="81">
          <cell r="E81" t="str">
            <v>АО племзавод "Повадино"</v>
          </cell>
          <cell r="G81" t="str">
            <v>Крайчинский</v>
          </cell>
          <cell r="H81" t="str">
            <v>Александр</v>
          </cell>
          <cell r="I81"/>
          <cell r="K81" t="str">
            <v>главный механик</v>
          </cell>
          <cell r="L81" t="str">
            <v>1 год 5 мес.</v>
          </cell>
          <cell r="M81" t="str">
            <v>внеочередная</v>
          </cell>
          <cell r="N81" t="str">
            <v>административно-технческий персонал</v>
          </cell>
          <cell r="R81" t="str">
            <v>IV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"Веранс"</v>
          </cell>
          <cell r="G82" t="str">
            <v>Симакова</v>
          </cell>
          <cell r="H82" t="str">
            <v>Марина</v>
          </cell>
          <cell r="I82" t="str">
            <v>Юрьевна</v>
          </cell>
          <cell r="K82" t="str">
            <v>Генеральный директор</v>
          </cell>
          <cell r="L82" t="str">
            <v>15 лет</v>
          </cell>
          <cell r="M82" t="str">
            <v>Внеочередная</v>
          </cell>
          <cell r="N82" t="str">
            <v>административно-технческий персонал</v>
          </cell>
          <cell r="R82" t="str">
            <v>IV до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"РПОЛИМЕР"</v>
          </cell>
          <cell r="G83" t="str">
            <v>СУЛИМА</v>
          </cell>
          <cell r="H83" t="str">
            <v>Андрей</v>
          </cell>
          <cell r="I83" t="str">
            <v>Николаевич</v>
          </cell>
          <cell r="K83" t="str">
            <v>Специалист по охране труда</v>
          </cell>
          <cell r="L83" t="str">
            <v>1 мес</v>
          </cell>
          <cell r="M83" t="str">
            <v>внеочередная</v>
          </cell>
          <cell r="N83" t="str">
            <v>специалист по охране труда контролирующий электроустановки</v>
          </cell>
          <cell r="R83" t="str">
            <v>IV до 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"РПОЛИМЕР"</v>
          </cell>
          <cell r="G84" t="str">
            <v>ПЕСТОВ</v>
          </cell>
          <cell r="H84" t="str">
            <v>Григорий</v>
          </cell>
          <cell r="I84" t="str">
            <v>Алексеевич</v>
          </cell>
          <cell r="K84" t="str">
            <v>Главный механик</v>
          </cell>
          <cell r="L84" t="str">
            <v>3 мес</v>
          </cell>
          <cell r="M84" t="str">
            <v>первичная</v>
          </cell>
          <cell r="N84" t="str">
            <v>административно-технческий персонал</v>
          </cell>
          <cell r="R84" t="str">
            <v>II до 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Ритейл парк Ступино</v>
          </cell>
          <cell r="G85" t="str">
            <v xml:space="preserve">Харламов </v>
          </cell>
          <cell r="H85" t="str">
            <v>Андрей</v>
          </cell>
          <cell r="I85" t="str">
            <v>Васильевич</v>
          </cell>
          <cell r="K85" t="str">
            <v>главный инженер</v>
          </cell>
          <cell r="L85">
            <v>10</v>
          </cell>
          <cell r="M85" t="str">
            <v>первичная</v>
          </cell>
          <cell r="N85" t="str">
            <v>административно-технческий персонал</v>
          </cell>
          <cell r="R85" t="str">
            <v>II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ИП Шигаров А.Н.</v>
          </cell>
          <cell r="G86" t="str">
            <v>Колегаев</v>
          </cell>
          <cell r="H86" t="str">
            <v>Николай</v>
          </cell>
          <cell r="I86" t="str">
            <v>Николаевич</v>
          </cell>
          <cell r="K86" t="str">
            <v>механик</v>
          </cell>
          <cell r="L86" t="str">
            <v>34 года</v>
          </cell>
          <cell r="M86" t="str">
            <v>Очередная</v>
          </cell>
          <cell r="N86" t="str">
            <v>оперативно-ремонтный персонал</v>
          </cell>
          <cell r="R86" t="str">
            <v>IV группа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ИП Шигаров А.Н.</v>
          </cell>
          <cell r="G87" t="str">
            <v>Почукаев</v>
          </cell>
          <cell r="H87" t="str">
            <v>Сергей</v>
          </cell>
          <cell r="I87" t="str">
            <v>Анатольевич</v>
          </cell>
          <cell r="K87" t="str">
            <v>электрик</v>
          </cell>
          <cell r="L87" t="str">
            <v>42 года</v>
          </cell>
          <cell r="M87" t="str">
            <v>Очередная</v>
          </cell>
          <cell r="N87" t="str">
            <v>оперативно-ремонтный персонал</v>
          </cell>
          <cell r="R87" t="str">
            <v>IV группа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"СТАРК"</v>
          </cell>
          <cell r="G88" t="str">
            <v>Соснов</v>
          </cell>
          <cell r="H88" t="str">
            <v>Александр</v>
          </cell>
          <cell r="I88" t="str">
            <v>Иванович</v>
          </cell>
          <cell r="K88" t="str">
            <v>инженер-энергетик</v>
          </cell>
          <cell r="L88" t="str">
            <v>1,5 года</v>
          </cell>
          <cell r="M88" t="str">
            <v>очередная</v>
          </cell>
          <cell r="N88" t="str">
            <v>административно-технческий персонал</v>
          </cell>
          <cell r="R88" t="str">
            <v>IV до и выше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"Славянский Дом+К"</v>
          </cell>
          <cell r="G89" t="str">
            <v>Белочистов</v>
          </cell>
          <cell r="H89" t="str">
            <v>Василий</v>
          </cell>
          <cell r="I89" t="str">
            <v>Михайлович</v>
          </cell>
          <cell r="K89" t="str">
            <v>инженер электрик</v>
          </cell>
          <cell r="L89">
            <v>14</v>
          </cell>
          <cell r="M89" t="str">
            <v>очередная</v>
          </cell>
          <cell r="N89" t="str">
            <v>административно-технческий персонал</v>
          </cell>
          <cell r="R89" t="str">
            <v>V гр.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"УК СОЛНЕЧНАЯ ДОЛИНА"</v>
          </cell>
          <cell r="G90" t="str">
            <v>Калинин</v>
          </cell>
          <cell r="H90" t="str">
            <v>Александр</v>
          </cell>
          <cell r="I90" t="str">
            <v>Витальевич</v>
          </cell>
          <cell r="K90" t="str">
            <v>Главный инженер</v>
          </cell>
          <cell r="L90" t="str">
            <v xml:space="preserve">1 года 4 месяца </v>
          </cell>
          <cell r="M90" t="str">
            <v>первичная</v>
          </cell>
          <cell r="N90" t="str">
            <v>руководящий работник</v>
          </cell>
          <cell r="S90" t="str">
            <v>ПТЭТЭ</v>
          </cell>
          <cell r="V90">
            <v>0.45833333333333298</v>
          </cell>
        </row>
        <row r="91">
          <cell r="E91" t="str">
            <v>ООО "СЗ"Олимп-Альянс"</v>
          </cell>
          <cell r="G91" t="str">
            <v>Калинин</v>
          </cell>
          <cell r="H91" t="str">
            <v>Александр</v>
          </cell>
          <cell r="I91" t="str">
            <v>Витальевич</v>
          </cell>
          <cell r="K91" t="str">
            <v>Главный инженер</v>
          </cell>
          <cell r="L91" t="str">
            <v xml:space="preserve">1 месяца </v>
          </cell>
          <cell r="M91" t="str">
            <v>первичная</v>
          </cell>
          <cell r="N91" t="str">
            <v>руководящий работник</v>
          </cell>
          <cell r="S91" t="str">
            <v>ПТЭТЭ</v>
          </cell>
          <cell r="V91">
            <v>0.45833333333333298</v>
          </cell>
        </row>
        <row r="92">
          <cell r="E92" t="str">
            <v>ООО "СЗ"Олимп-Альянс"</v>
          </cell>
          <cell r="G92" t="str">
            <v>Курасова</v>
          </cell>
          <cell r="H92" t="str">
            <v>Наталья</v>
          </cell>
          <cell r="I92" t="str">
            <v>Алексеевна</v>
          </cell>
          <cell r="K92" t="str">
            <v>Руководитель теплоэнергетического участка</v>
          </cell>
          <cell r="L92" t="str">
            <v>3 год 6 месяца 11 дней</v>
          </cell>
          <cell r="M92" t="str">
            <v>первичная</v>
          </cell>
          <cell r="N92" t="str">
            <v>руководящий работник</v>
          </cell>
          <cell r="S92" t="str">
            <v>ПТЭТЭ</v>
          </cell>
          <cell r="V92">
            <v>0.45833333333333298</v>
          </cell>
        </row>
        <row r="93">
          <cell r="E93" t="str">
            <v>ООО "ПЭТ-Технолоджи Подольск"</v>
          </cell>
          <cell r="G93" t="str">
            <v xml:space="preserve">Титков </v>
          </cell>
          <cell r="H93" t="str">
            <v xml:space="preserve">Андрей </v>
          </cell>
          <cell r="I93" t="str">
            <v>Викторович</v>
          </cell>
          <cell r="K93" t="str">
            <v xml:space="preserve">инженер-энергетик </v>
          </cell>
          <cell r="L93" t="str">
            <v>1 год</v>
          </cell>
          <cell r="M93" t="str">
            <v>очередная</v>
          </cell>
          <cell r="N93" t="str">
            <v>административно-технческий персонал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"ДХТ"</v>
          </cell>
          <cell r="G94" t="str">
            <v>Антонов</v>
          </cell>
          <cell r="H94" t="str">
            <v>Александр</v>
          </cell>
          <cell r="I94" t="str">
            <v>Анатольевич</v>
          </cell>
          <cell r="K94" t="str">
            <v>Начальник производства</v>
          </cell>
          <cell r="L94" t="str">
            <v>9 мес.</v>
          </cell>
          <cell r="M94" t="str">
            <v>Внеочередная</v>
          </cell>
          <cell r="N94" t="str">
            <v>административно-технческий персонал</v>
          </cell>
          <cell r="R94" t="str">
            <v>III группа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"ДХТ"</v>
          </cell>
          <cell r="G95" t="str">
            <v>Зебрин</v>
          </cell>
          <cell r="H95" t="str">
            <v>Тарас</v>
          </cell>
          <cell r="I95" t="str">
            <v>Анатольевич</v>
          </cell>
          <cell r="K95" t="str">
            <v>Начальник станков с ЧПУ</v>
          </cell>
          <cell r="L95" t="str">
            <v>2 года</v>
          </cell>
          <cell r="M95" t="str">
            <v>первичная</v>
          </cell>
          <cell r="N95" t="str">
            <v>административно-технческий персонал</v>
          </cell>
          <cell r="R95" t="str">
            <v>II группа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АО "ЖДЦех"</v>
          </cell>
          <cell r="G96" t="str">
            <v>Козлов</v>
          </cell>
          <cell r="H96" t="str">
            <v>Вячеслав</v>
          </cell>
          <cell r="I96" t="str">
            <v>Владимирович</v>
          </cell>
          <cell r="K96" t="str">
            <v>Генеральный директор</v>
          </cell>
          <cell r="L96" t="str">
            <v>2 года 3 мес    9 дн.</v>
          </cell>
          <cell r="M96" t="str">
            <v>очередная</v>
          </cell>
          <cell r="N96" t="str">
            <v>административно-технческий персонал</v>
          </cell>
          <cell r="R96" t="str">
            <v xml:space="preserve"> 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АО "ЖДЦех"</v>
          </cell>
          <cell r="G97" t="str">
            <v xml:space="preserve">Бабочкин </v>
          </cell>
          <cell r="H97" t="str">
            <v xml:space="preserve">Алексей </v>
          </cell>
          <cell r="I97" t="str">
            <v>Владиславович</v>
          </cell>
          <cell r="K97" t="str">
            <v>Главный инженер</v>
          </cell>
          <cell r="L97" t="str">
            <v>3 года 5 мес.</v>
          </cell>
          <cell r="M97" t="str">
            <v>очередная</v>
          </cell>
          <cell r="N97" t="str">
            <v>административно-технческий персонал</v>
          </cell>
          <cell r="R97" t="str">
            <v xml:space="preserve"> 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"НПЦКТ"</v>
          </cell>
          <cell r="G98" t="str">
            <v>Афонькин</v>
          </cell>
          <cell r="H98" t="str">
            <v xml:space="preserve">Юрий </v>
          </cell>
          <cell r="I98" t="str">
            <v>Викторович</v>
          </cell>
          <cell r="K98" t="str">
            <v>Технический директор</v>
          </cell>
          <cell r="L98">
            <v>3</v>
          </cell>
          <cell r="M98" t="str">
            <v>внеочередная</v>
          </cell>
          <cell r="N98" t="str">
            <v>административно-технческий персонал</v>
          </cell>
          <cell r="R98" t="str">
            <v>IV до и выше 1000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"НПЦКТ"</v>
          </cell>
          <cell r="G99" t="str">
            <v>Бураков</v>
          </cell>
          <cell r="H99" t="str">
            <v xml:space="preserve">Иван </v>
          </cell>
          <cell r="I99" t="str">
            <v>Валерьевич</v>
          </cell>
          <cell r="K99" t="str">
            <v>Главный механик</v>
          </cell>
          <cell r="L99">
            <v>3</v>
          </cell>
          <cell r="M99" t="str">
            <v>очередная</v>
          </cell>
          <cell r="N99" t="str">
            <v>административно-технческий персонал</v>
          </cell>
          <cell r="R99" t="str">
            <v>V до и выше 1000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"НПЦКТ"</v>
          </cell>
          <cell r="G100" t="str">
            <v>Бубнович</v>
          </cell>
          <cell r="H100" t="str">
            <v>Владимир</v>
          </cell>
          <cell r="I100" t="str">
            <v>Дмитриевич</v>
          </cell>
          <cell r="K100" t="str">
            <v>Главный энергетик</v>
          </cell>
          <cell r="L100">
            <v>3</v>
          </cell>
          <cell r="M100" t="str">
            <v>очередная</v>
          </cell>
          <cell r="N100" t="str">
            <v>административно-технческий персонал</v>
          </cell>
          <cell r="R100" t="str">
            <v>V до и выше 1001</v>
          </cell>
          <cell r="S100" t="str">
            <v>ПТЭЭПЭЭ</v>
          </cell>
          <cell r="V100">
            <v>0.45833333333333298</v>
          </cell>
        </row>
        <row r="101">
          <cell r="E101" t="str">
            <v>МБУ "Леспаркхоз"</v>
          </cell>
          <cell r="G101" t="str">
            <v>Корякин</v>
          </cell>
          <cell r="H101" t="str">
            <v>Илья</v>
          </cell>
          <cell r="I101" t="str">
            <v>Владимирович</v>
          </cell>
          <cell r="K101" t="str">
            <v>Мастер участка</v>
          </cell>
          <cell r="L101" t="str">
            <v>3 мес</v>
          </cell>
          <cell r="M101" t="str">
            <v>первичная</v>
          </cell>
          <cell r="N101" t="str">
            <v>электротехнический персонал</v>
          </cell>
          <cell r="R101" t="str">
            <v>II до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МБУ "Леспаркхоз"</v>
          </cell>
          <cell r="G102" t="str">
            <v xml:space="preserve">Казанцев </v>
          </cell>
          <cell r="H102" t="str">
            <v>Игорь</v>
          </cell>
          <cell r="I102" t="str">
            <v>Валерьевич</v>
          </cell>
          <cell r="K102" t="str">
            <v>Электромонтер по ремонту и обслуживанию электрооборудования</v>
          </cell>
          <cell r="L102" t="str">
            <v>3 мес</v>
          </cell>
          <cell r="M102" t="str">
            <v>первичная</v>
          </cell>
          <cell r="N102" t="str">
            <v>оперативно-ремонтный персонал</v>
          </cell>
          <cell r="R102" t="str">
            <v>II до 1000 В</v>
          </cell>
          <cell r="S102" t="str">
            <v>ПТЭТЭ</v>
          </cell>
          <cell r="V102">
            <v>0.47916666666666702</v>
          </cell>
        </row>
        <row r="103">
          <cell r="E103" t="str">
            <v>МБУ "Леспаркхоз"</v>
          </cell>
          <cell r="G103" t="str">
            <v>Раков</v>
          </cell>
          <cell r="H103" t="str">
            <v>Сергей</v>
          </cell>
          <cell r="I103" t="str">
            <v>Игоревич</v>
          </cell>
          <cell r="K103" t="str">
            <v>Электромонтер по ремонту и обслуживанию электрооборудования</v>
          </cell>
          <cell r="L103" t="str">
            <v>3 мес</v>
          </cell>
          <cell r="M103" t="str">
            <v>первичная</v>
          </cell>
          <cell r="N103" t="str">
            <v>оперативно-ремонтный персонал</v>
          </cell>
          <cell r="R103" t="str">
            <v>II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АО "КРОКУС"</v>
          </cell>
          <cell r="G104" t="str">
            <v xml:space="preserve">Мирвелашвили </v>
          </cell>
          <cell r="H104" t="str">
            <v xml:space="preserve">Антон </v>
          </cell>
          <cell r="I104" t="str">
            <v>Шенгелиевич</v>
          </cell>
          <cell r="K104" t="str">
            <v>Главный энергетик</v>
          </cell>
          <cell r="L104" t="str">
            <v>9 лет</v>
          </cell>
          <cell r="M104" t="str">
            <v>очередная</v>
          </cell>
          <cell r="N104" t="str">
            <v>административно-технческий персонал</v>
          </cell>
          <cell r="R104" t="str">
            <v>V 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АО "КРОКУС"</v>
          </cell>
          <cell r="G105" t="str">
            <v>Корейша</v>
          </cell>
          <cell r="H105" t="str">
            <v>Илья</v>
          </cell>
          <cell r="I105" t="str">
            <v>Игоревич</v>
          </cell>
          <cell r="K105" t="str">
            <v>Заместитель главного энергетика</v>
          </cell>
          <cell r="L105" t="str">
            <v>7 мес.</v>
          </cell>
          <cell r="M105" t="str">
            <v>внеочередная</v>
          </cell>
          <cell r="N105" t="str">
            <v>административно-технческий персонал</v>
          </cell>
          <cell r="R105" t="str">
            <v>V  до и выше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АО "Ридан"</v>
          </cell>
          <cell r="G106" t="str">
            <v>Васёха</v>
          </cell>
          <cell r="H106" t="str">
            <v>Виктор</v>
          </cell>
          <cell r="I106" t="str">
            <v>Александрович</v>
          </cell>
          <cell r="K106" t="str">
            <v>Начальник сборочного цеха</v>
          </cell>
          <cell r="L106" t="str">
            <v>1 год 6 мес</v>
          </cell>
          <cell r="M106" t="str">
            <v>очередная</v>
          </cell>
          <cell r="N106" t="str">
            <v>административно-технческий персонал</v>
          </cell>
          <cell r="R106" t="str">
            <v>IV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МУП "Белоозерское ЖКХ"</v>
          </cell>
          <cell r="G107" t="str">
            <v>Поздняков</v>
          </cell>
          <cell r="H107" t="str">
            <v>Андрей</v>
          </cell>
          <cell r="I107" t="str">
            <v>Викторович</v>
          </cell>
          <cell r="K107" t="str">
            <v>главный инженер</v>
          </cell>
          <cell r="L107" t="str">
            <v>3 года</v>
          </cell>
          <cell r="M107" t="str">
            <v>очередная</v>
          </cell>
          <cell r="N107" t="str">
            <v>руководящий работник</v>
          </cell>
          <cell r="S107" t="str">
            <v>ПТЭТЭ</v>
          </cell>
          <cell r="V107">
            <v>0.47916666666666702</v>
          </cell>
        </row>
        <row r="108">
          <cell r="E108" t="str">
            <v>ООО "РОКВУЛ"</v>
          </cell>
          <cell r="G108" t="str">
            <v>Тарасов</v>
          </cell>
          <cell r="H108" t="str">
            <v>Владимир</v>
          </cell>
          <cell r="I108" t="str">
            <v>Маркелович</v>
          </cell>
          <cell r="K108" t="str">
            <v>Главный энергетик</v>
          </cell>
          <cell r="L108" t="str">
            <v>6 месяцев</v>
          </cell>
          <cell r="M108" t="str">
            <v>очередная</v>
          </cell>
          <cell r="N108" t="str">
            <v>административно-технческий персонал</v>
          </cell>
          <cell r="R108" t="str">
            <v>V до и выше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«АНТЭКС-ИНЖИНИРИНГ»</v>
          </cell>
          <cell r="G109" t="str">
            <v>Объедков</v>
          </cell>
          <cell r="H109" t="str">
            <v>Александр</v>
          </cell>
          <cell r="I109" t="str">
            <v>Александрович</v>
          </cell>
          <cell r="K109" t="str">
            <v>директор</v>
          </cell>
          <cell r="L109" t="str">
            <v>2 года</v>
          </cell>
          <cell r="M109" t="str">
            <v>очередная</v>
          </cell>
          <cell r="N109" t="str">
            <v>административно-технческий персонал</v>
          </cell>
          <cell r="R109" t="str">
            <v>IV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«АНТЭКС-ИНЖИНИРИНГ»</v>
          </cell>
          <cell r="G110" t="str">
            <v>Объедков</v>
          </cell>
          <cell r="H110" t="str">
            <v>Андрей</v>
          </cell>
          <cell r="I110" t="str">
            <v>Александрович</v>
          </cell>
          <cell r="K110" t="str">
            <v>начальник производства</v>
          </cell>
          <cell r="L110" t="str">
            <v>2 года</v>
          </cell>
          <cell r="M110" t="str">
            <v>очередная</v>
          </cell>
          <cell r="N110" t="str">
            <v>административно-технческий персонал</v>
          </cell>
          <cell r="R110" t="str">
            <v>IV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"Импульс"</v>
          </cell>
          <cell r="G111" t="str">
            <v>Гусаров</v>
          </cell>
          <cell r="H111" t="str">
            <v>Лев</v>
          </cell>
          <cell r="I111" t="str">
            <v>Леонидович</v>
          </cell>
          <cell r="K111" t="str">
            <v xml:space="preserve"> главный энергетик</v>
          </cell>
          <cell r="L111" t="str">
            <v>1 год</v>
          </cell>
          <cell r="M111" t="str">
            <v xml:space="preserve">очередная </v>
          </cell>
          <cell r="N111" t="str">
            <v>административно-технический персонал, с правом испытания оборудования повышенным напряжением</v>
          </cell>
          <cell r="R111" t="str">
            <v>V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ИП Ковальчук В.А.</v>
          </cell>
          <cell r="G112" t="str">
            <v>Яли</v>
          </cell>
          <cell r="H112" t="str">
            <v>Сергей</v>
          </cell>
          <cell r="I112" t="str">
            <v>Иванович</v>
          </cell>
          <cell r="K112" t="str">
            <v>Электрик</v>
          </cell>
          <cell r="L112">
            <v>2</v>
          </cell>
          <cell r="M112" t="str">
            <v>внеочередная</v>
          </cell>
          <cell r="N112" t="str">
            <v>оперативно-ремонтный персонал</v>
          </cell>
          <cell r="R112" t="str">
            <v>III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АО "Дубненский завод коммутационной техники"</v>
          </cell>
          <cell r="G113" t="str">
            <v>Денисенко</v>
          </cell>
          <cell r="H113" t="str">
            <v>Евгений</v>
          </cell>
          <cell r="I113" t="str">
            <v>Сергеевич</v>
          </cell>
          <cell r="K113" t="str">
            <v>главный механик</v>
          </cell>
          <cell r="L113" t="str">
            <v>4 года</v>
          </cell>
          <cell r="M113" t="str">
            <v>внеочередная</v>
          </cell>
          <cell r="N113" t="str">
            <v>административно-технческий персонал</v>
          </cell>
          <cell r="R113" t="str">
            <v>III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АО "Дубненский завод коммутационной техники"</v>
          </cell>
          <cell r="G114" t="str">
            <v>Майшев</v>
          </cell>
          <cell r="H114" t="str">
            <v xml:space="preserve">Дмитрий </v>
          </cell>
          <cell r="I114" t="str">
            <v>Владисла- вович</v>
          </cell>
          <cell r="K114" t="str">
            <v>начальник механического цеха</v>
          </cell>
          <cell r="L114" t="str">
            <v>1,5 года</v>
          </cell>
          <cell r="M114" t="str">
            <v>внеочередная</v>
          </cell>
          <cell r="N114" t="str">
            <v>административно-технческий персонал</v>
          </cell>
          <cell r="R114" t="str">
            <v>III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АО "Дубненский завод коммутационной техники"</v>
          </cell>
          <cell r="G115" t="str">
            <v>Ефименко</v>
          </cell>
          <cell r="H115" t="str">
            <v>Роман</v>
          </cell>
          <cell r="I115" t="str">
            <v>Владимиро-вич</v>
          </cell>
          <cell r="K115" t="str">
            <v>начальник цеха сборки специзделий</v>
          </cell>
          <cell r="L115" t="str">
            <v>2 года</v>
          </cell>
          <cell r="M115" t="str">
            <v>внеочередная</v>
          </cell>
          <cell r="N115" t="str">
            <v>административно-технческий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АО "Дубненский завод коммутационной техники"</v>
          </cell>
          <cell r="G116" t="str">
            <v xml:space="preserve">Шатин </v>
          </cell>
          <cell r="H116" t="str">
            <v>Евгений</v>
          </cell>
          <cell r="I116" t="str">
            <v>Вячесла-вович</v>
          </cell>
          <cell r="K116" t="str">
            <v>начальник цеха сборки соединителей</v>
          </cell>
          <cell r="L116" t="str">
            <v>1 год</v>
          </cell>
          <cell r="M116" t="str">
            <v>внеочередная</v>
          </cell>
          <cell r="N116" t="str">
            <v>административно-технческий персонал</v>
          </cell>
          <cell r="R116" t="str">
            <v>III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АО "Дубненский завод коммутационной техники"</v>
          </cell>
          <cell r="G117" t="str">
            <v>Суханов</v>
          </cell>
          <cell r="H117" t="str">
            <v>Максим</v>
          </cell>
          <cell r="I117" t="str">
            <v>Сергеевич</v>
          </cell>
          <cell r="K117" t="str">
            <v>начальник цеха по сборке коммутационной техники</v>
          </cell>
          <cell r="L117" t="str">
            <v>3 года</v>
          </cell>
          <cell r="M117" t="str">
            <v>внеочередная</v>
          </cell>
          <cell r="N117" t="str">
            <v>административно-технческий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АО "Дубненский завод коммутационной техники"</v>
          </cell>
          <cell r="G118" t="str">
            <v xml:space="preserve">Хренов </v>
          </cell>
          <cell r="H118" t="str">
            <v>Александр</v>
          </cell>
          <cell r="I118" t="str">
            <v>Сергеевич</v>
          </cell>
          <cell r="K118" t="str">
            <v>начальник участка испытаний</v>
          </cell>
          <cell r="L118" t="str">
            <v>1,5 года</v>
          </cell>
          <cell r="M118" t="str">
            <v>внеочередная</v>
          </cell>
          <cell r="N118" t="str">
            <v>административно-технческий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МУП "Благоустройство и развитие" городского округа Власиха</v>
          </cell>
          <cell r="G119" t="str">
            <v>Гурьев</v>
          </cell>
          <cell r="H119" t="str">
            <v>Денис</v>
          </cell>
          <cell r="I119" t="str">
            <v>Евгеньевич</v>
          </cell>
          <cell r="K119" t="str">
            <v>Главный инженер</v>
          </cell>
          <cell r="L119" t="str">
            <v>7 мес</v>
          </cell>
          <cell r="M119" t="str">
            <v>первичная</v>
          </cell>
          <cell r="N119" t="str">
            <v>рукводящий работник</v>
          </cell>
          <cell r="S119" t="str">
            <v>ПТЭТЭ</v>
          </cell>
          <cell r="V119">
            <v>0.47916666666666702</v>
          </cell>
        </row>
        <row r="120">
          <cell r="E120" t="str">
            <v>МУП "Благоустройство и развитие" городского округа Власиха</v>
          </cell>
          <cell r="G120" t="str">
            <v>Савкин</v>
          </cell>
          <cell r="H120" t="str">
            <v>Игорь</v>
          </cell>
          <cell r="I120" t="str">
            <v>Григорьевич</v>
          </cell>
          <cell r="K120" t="str">
            <v>Начальник отдела</v>
          </cell>
          <cell r="L120" t="str">
            <v>1,5 лет</v>
          </cell>
          <cell r="M120" t="str">
            <v>очередная</v>
          </cell>
          <cell r="N120" t="str">
            <v>руководитель структурного подразделения</v>
          </cell>
          <cell r="S120" t="str">
            <v>ПТЭТЭ</v>
          </cell>
          <cell r="V120">
            <v>0.47916666666666702</v>
          </cell>
        </row>
        <row r="121">
          <cell r="E121" t="str">
            <v>МБУК "ЦК "Акрихин"</v>
          </cell>
          <cell r="G121" t="str">
            <v>Гомотюк</v>
          </cell>
          <cell r="H121" t="str">
            <v>Владимир</v>
          </cell>
          <cell r="I121" t="str">
            <v>Ярославович</v>
          </cell>
          <cell r="K121" t="str">
            <v>инженер электрик</v>
          </cell>
          <cell r="L121" t="str">
            <v>8 лет</v>
          </cell>
          <cell r="M121" t="str">
            <v>очередная</v>
          </cell>
          <cell r="N121" t="str">
            <v>административно-технческий персонал</v>
          </cell>
          <cell r="R121" t="str">
            <v>IV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"РусТим"</v>
          </cell>
          <cell r="G122" t="str">
            <v>Еремеев</v>
          </cell>
          <cell r="H122" t="str">
            <v>Юрий</v>
          </cell>
          <cell r="I122" t="str">
            <v>Александрович</v>
          </cell>
          <cell r="K122" t="str">
            <v>Инженер по обслуживанию медицинской техники</v>
          </cell>
          <cell r="L122" t="str">
            <v>21 год</v>
          </cell>
          <cell r="M122" t="str">
            <v>очередная</v>
          </cell>
          <cell r="N122" t="str">
            <v>административно-технческий персонал</v>
          </cell>
          <cell r="R122" t="str">
            <v>IV до 10000В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ИП Арутюнян Арут Эдуардович</v>
          </cell>
          <cell r="G123" t="str">
            <v>Арутюнян</v>
          </cell>
          <cell r="H123" t="str">
            <v>Арут</v>
          </cell>
          <cell r="I123" t="str">
            <v>Эдуардович</v>
          </cell>
          <cell r="K123" t="str">
            <v>индивидуальный предприниматель</v>
          </cell>
          <cell r="L123">
            <v>1</v>
          </cell>
          <cell r="M123" t="str">
            <v>очередная</v>
          </cell>
          <cell r="N123" t="str">
            <v>административно-технческий персонал</v>
          </cell>
          <cell r="R123" t="str">
            <v>III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"РС-ЭНЕРГО"</v>
          </cell>
          <cell r="G124" t="str">
            <v xml:space="preserve">Агапкин </v>
          </cell>
          <cell r="H124" t="str">
            <v xml:space="preserve">Павел </v>
          </cell>
          <cell r="I124" t="str">
            <v>Владимирович</v>
          </cell>
          <cell r="K124" t="str">
            <v>Инженер КИПиА</v>
          </cell>
          <cell r="L124">
            <v>7</v>
          </cell>
          <cell r="M124" t="str">
            <v>первичная</v>
          </cell>
          <cell r="N124" t="str">
            <v>оперативно-ремонтный персонал</v>
          </cell>
          <cell r="S124" t="str">
            <v>ПТЭТЭ</v>
          </cell>
          <cell r="V124">
            <v>0.54166666666666696</v>
          </cell>
        </row>
        <row r="125">
          <cell r="E125" t="str">
            <v xml:space="preserve">МБОУ СОШ № 24 ИМ. С.А. КРАСОВСКОГО ГОЩ </v>
          </cell>
          <cell r="G125" t="str">
            <v xml:space="preserve">Пожидаева </v>
          </cell>
          <cell r="H125" t="str">
            <v xml:space="preserve">Ольга </v>
          </cell>
          <cell r="I125" t="str">
            <v>Николаевна</v>
          </cell>
          <cell r="K125" t="str">
            <v>Заместитель руководителя структурного подразделения по хозяйственной работе</v>
          </cell>
          <cell r="L125" t="str">
            <v>12 лет</v>
          </cell>
          <cell r="M125" t="str">
            <v>очередная</v>
          </cell>
          <cell r="N125" t="str">
            <v>административно-технческий персонал</v>
          </cell>
          <cell r="R125" t="str">
            <v>IV до 1000 В</v>
          </cell>
          <cell r="V125">
            <v>0.54166666666666696</v>
          </cell>
        </row>
        <row r="126">
          <cell r="E126" t="str">
            <v xml:space="preserve">ООО «ПП  «МЕТА 5»  </v>
          </cell>
          <cell r="G126" t="str">
            <v>Орешкин</v>
          </cell>
          <cell r="H126" t="str">
            <v>Олег</v>
          </cell>
          <cell r="I126"/>
          <cell r="K126" t="str">
            <v>Инженер-энергетик</v>
          </cell>
          <cell r="L126" t="str">
            <v>8 месяцев</v>
          </cell>
          <cell r="M126" t="str">
            <v>очередная</v>
          </cell>
          <cell r="N126" t="str">
            <v>административно-технческий персонал</v>
          </cell>
          <cell r="R126" t="str">
            <v>III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АО "Мособлэнерго"</v>
          </cell>
          <cell r="G127" t="str">
            <v>Авраменко</v>
          </cell>
          <cell r="H127" t="str">
            <v>Максим</v>
          </cell>
          <cell r="I127" t="str">
            <v>Юрьевич</v>
          </cell>
          <cell r="K127" t="str">
            <v>Заместитель директора департамента - руководитель ситуационно-аналитического центра департамента оперативно-технологического управления</v>
          </cell>
          <cell r="L127" t="str">
            <v>2 год 2 мес</v>
          </cell>
          <cell r="M127" t="str">
            <v>очередная</v>
          </cell>
          <cell r="N127" t="str">
            <v>административно-технический персонал, с правом испытания оборудования повышенным напряжением</v>
          </cell>
          <cell r="R127" t="str">
            <v>V до и выше 1000 В</v>
          </cell>
          <cell r="S127" t="str">
            <v>ПТЭСиС</v>
          </cell>
          <cell r="V127">
            <v>0.54166666666666696</v>
          </cell>
        </row>
        <row r="128">
          <cell r="E128" t="str">
            <v>АО "Мособлэнерго"</v>
          </cell>
          <cell r="G128" t="str">
            <v>Туровский</v>
          </cell>
          <cell r="H128" t="str">
            <v>Андрей</v>
          </cell>
          <cell r="I128" t="str">
            <v>Валерьевич</v>
          </cell>
          <cell r="K128" t="str">
            <v>Заместитель руководителя ситуационно-аналитического центра департамента оперативно-технологического управления</v>
          </cell>
          <cell r="L128" t="str">
            <v>1 год 2 мес</v>
          </cell>
          <cell r="M128" t="str">
            <v>очередная</v>
          </cell>
          <cell r="N128" t="str">
            <v>административно-технческий персонал</v>
          </cell>
          <cell r="R128" t="str">
            <v>V до и выше 1000 В</v>
          </cell>
          <cell r="S128" t="str">
            <v>ПТЭСиС</v>
          </cell>
          <cell r="V128">
            <v>0.54166666666666696</v>
          </cell>
        </row>
        <row r="129">
          <cell r="E129" t="str">
            <v>ООО ПО "Квант"</v>
          </cell>
          <cell r="G129" t="str">
            <v>Колбунов</v>
          </cell>
          <cell r="H129" t="str">
            <v>Юрий</v>
          </cell>
          <cell r="I129" t="str">
            <v>Александрович</v>
          </cell>
          <cell r="K129" t="str">
            <v>Начальник отдела технического контроля
 (в строительстве)</v>
          </cell>
          <cell r="L129" t="str">
            <v>1 год</v>
          </cell>
          <cell r="M129" t="str">
            <v>очередная</v>
          </cell>
          <cell r="N129" t="str">
            <v>административно-технический персонал, с правом испытания оборудования повышенным напряжением</v>
          </cell>
          <cell r="R129" t="str">
            <v xml:space="preserve">V до и выше 1000 В </v>
          </cell>
          <cell r="S129" t="str">
            <v>ПТЭСиС</v>
          </cell>
          <cell r="V129">
            <v>0.54166666666666696</v>
          </cell>
        </row>
        <row r="130">
          <cell r="E130" t="str">
            <v>ГБУЗ МОСКОВСКОЙ ОБЛАСТИ "БСП"</v>
          </cell>
          <cell r="G130" t="str">
            <v xml:space="preserve">Черкасов </v>
          </cell>
          <cell r="H130" t="str">
            <v xml:space="preserve"> Константин</v>
          </cell>
          <cell r="I130" t="str">
            <v>Николаевич</v>
          </cell>
          <cell r="K130" t="str">
            <v>Инженер</v>
          </cell>
          <cell r="L130" t="str">
            <v>1 год</v>
          </cell>
          <cell r="M130" t="str">
            <v>первичная</v>
          </cell>
          <cell r="N130" t="str">
            <v>руководящий работник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"ЭнергоИнвест"</v>
          </cell>
          <cell r="G131" t="str">
            <v>Северин</v>
          </cell>
          <cell r="H131" t="str">
            <v>Юрий</v>
          </cell>
          <cell r="I131" t="str">
            <v>Владимирович</v>
          </cell>
          <cell r="K131" t="str">
            <v>начальник котельной</v>
          </cell>
          <cell r="L131" t="str">
            <v>1 год 11 мес</v>
          </cell>
          <cell r="M131" t="str">
            <v>очередная</v>
          </cell>
          <cell r="N131" t="str">
            <v xml:space="preserve">управленческий персонал </v>
          </cell>
          <cell r="S131" t="str">
            <v>ПТЭТЭ</v>
          </cell>
          <cell r="V131">
            <v>0.54166666666666696</v>
          </cell>
        </row>
        <row r="132">
          <cell r="E132" t="str">
            <v>ООО "РБК"</v>
          </cell>
          <cell r="G132" t="str">
            <v xml:space="preserve">Машталер </v>
          </cell>
          <cell r="H132" t="str">
            <v xml:space="preserve">Роман </v>
          </cell>
          <cell r="I132" t="str">
            <v>Алексеевич</v>
          </cell>
          <cell r="K132" t="str">
            <v>Механик-наладчик (сменный)</v>
          </cell>
          <cell r="L132" t="str">
            <v>21 год</v>
          </cell>
          <cell r="M132" t="str">
            <v>очередная</v>
          </cell>
          <cell r="N132" t="str">
            <v>оперативно-ремонтный персонал</v>
          </cell>
          <cell r="R132" t="str">
            <v>III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"РБК"</v>
          </cell>
          <cell r="G133" t="str">
            <v xml:space="preserve">Корнилов </v>
          </cell>
          <cell r="H133" t="str">
            <v xml:space="preserve">Илья </v>
          </cell>
          <cell r="I133" t="str">
            <v>Викторович</v>
          </cell>
          <cell r="K133" t="str">
            <v>Наладчик КИПиА</v>
          </cell>
          <cell r="L133" t="str">
            <v>26 лет</v>
          </cell>
          <cell r="M133" t="str">
            <v>очередная</v>
          </cell>
          <cell r="N133" t="str">
            <v>оперативно-ремонтный персонал</v>
          </cell>
          <cell r="R133" t="str">
            <v>III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"РБК"</v>
          </cell>
          <cell r="G134" t="str">
            <v xml:space="preserve">Ендовицкий </v>
          </cell>
          <cell r="H134" t="str">
            <v xml:space="preserve">Дмитрий </v>
          </cell>
          <cell r="I134" t="str">
            <v>Викторович</v>
          </cell>
          <cell r="K134" t="str">
            <v>Специалист технического обеспечения</v>
          </cell>
          <cell r="L134" t="str">
            <v>11 лет</v>
          </cell>
          <cell r="M134" t="str">
            <v>очередная</v>
          </cell>
          <cell r="N134" t="str">
            <v>оперативно-ремонтный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"РБК"</v>
          </cell>
          <cell r="G135" t="str">
            <v xml:space="preserve">Митрофанов </v>
          </cell>
          <cell r="H135" t="str">
            <v xml:space="preserve">Сергей </v>
          </cell>
          <cell r="I135" t="str">
            <v>Вячеславович</v>
          </cell>
          <cell r="K135" t="str">
            <v>Токарь</v>
          </cell>
          <cell r="L135" t="str">
            <v>29 лет</v>
          </cell>
          <cell r="M135" t="str">
            <v>первичная</v>
          </cell>
          <cell r="N135" t="str">
            <v>оперативно-ремонтный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"РБК"</v>
          </cell>
          <cell r="G136" t="str">
            <v xml:space="preserve">Молодцов </v>
          </cell>
          <cell r="H136" t="str">
            <v xml:space="preserve">Максим </v>
          </cell>
          <cell r="I136" t="str">
            <v>Сергеевич</v>
          </cell>
          <cell r="K136" t="str">
            <v>Механик-наладчик (сменный)</v>
          </cell>
          <cell r="L136" t="str">
            <v>4 года</v>
          </cell>
          <cell r="M136" t="str">
            <v>первичная</v>
          </cell>
          <cell r="N136" t="str">
            <v>оперативно-ремонтный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"РБК"</v>
          </cell>
          <cell r="G137" t="str">
            <v xml:space="preserve">Нугуманов </v>
          </cell>
          <cell r="H137" t="str">
            <v xml:space="preserve">Максим </v>
          </cell>
          <cell r="I137" t="str">
            <v>Владимирович</v>
          </cell>
          <cell r="K137" t="str">
            <v>Электромонтажник</v>
          </cell>
          <cell r="L137" t="str">
            <v>3 года</v>
          </cell>
          <cell r="M137" t="str">
            <v>первичная</v>
          </cell>
          <cell r="N137" t="str">
            <v>оперативно-ремонтный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"РБК"</v>
          </cell>
          <cell r="G138" t="str">
            <v xml:space="preserve">Гапошин </v>
          </cell>
          <cell r="H138" t="str">
            <v xml:space="preserve">Юрий </v>
          </cell>
          <cell r="I138" t="str">
            <v>Сергеевич</v>
          </cell>
          <cell r="K138" t="str">
            <v>Сварщик</v>
          </cell>
          <cell r="L138" t="str">
            <v>17 лет</v>
          </cell>
          <cell r="M138" t="str">
            <v>очередная</v>
          </cell>
          <cell r="N138" t="str">
            <v>оперативно-ремонтный персонал</v>
          </cell>
          <cell r="R138" t="str">
            <v>III до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"Завод полимерных труб"</v>
          </cell>
          <cell r="G139" t="str">
            <v>Кулик</v>
          </cell>
          <cell r="H139" t="str">
            <v xml:space="preserve">Андрей </v>
          </cell>
          <cell r="I139" t="str">
            <v>Федорович</v>
          </cell>
          <cell r="K139" t="str">
            <v>Начальник цеха №1</v>
          </cell>
          <cell r="L139" t="str">
            <v>8,5  лет</v>
          </cell>
          <cell r="M139" t="str">
            <v>внеочередная</v>
          </cell>
          <cell r="N139" t="str">
            <v>административно-технческий персонал</v>
          </cell>
          <cell r="R139" t="str">
            <v>III до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"Фэктори ЛТД"</v>
          </cell>
          <cell r="G140" t="str">
            <v>Камаев</v>
          </cell>
          <cell r="H140" t="str">
            <v xml:space="preserve">Сергей </v>
          </cell>
          <cell r="I140" t="str">
            <v>Васильевич</v>
          </cell>
          <cell r="K140" t="str">
            <v xml:space="preserve"> инженер</v>
          </cell>
          <cell r="L140" t="str">
            <v>1 год 6 месяцев</v>
          </cell>
          <cell r="M140" t="str">
            <v xml:space="preserve"> очередная</v>
          </cell>
          <cell r="N140" t="str">
            <v>административно-технческий персонал</v>
          </cell>
          <cell r="R140" t="str">
            <v>III до 1000 В</v>
          </cell>
          <cell r="S140" t="str">
            <v>ПТЭЭПЭЭ</v>
          </cell>
          <cell r="V140">
            <v>0.5625</v>
          </cell>
        </row>
        <row r="141">
          <cell r="E141" t="str">
            <v>ГБУЗ МО "ВПЦ"</v>
          </cell>
          <cell r="G141" t="str">
            <v xml:space="preserve">Гурова </v>
          </cell>
          <cell r="H141" t="str">
            <v>Светлана</v>
          </cell>
          <cell r="I141" t="str">
            <v>Игоревна</v>
          </cell>
          <cell r="K141" t="str">
            <v>Начальник административно-хозяйственного отдела</v>
          </cell>
          <cell r="L141" t="str">
            <v>13,5 года</v>
          </cell>
          <cell r="M141" t="str">
            <v>внеочередная</v>
          </cell>
          <cell r="N141" t="str">
            <v>административно-технческий персонал</v>
          </cell>
          <cell r="R141" t="str">
            <v>IV группа до 1000 В</v>
          </cell>
          <cell r="S141" t="str">
            <v>ПТЭЭПЭЭ</v>
          </cell>
          <cell r="V141">
            <v>0.5625</v>
          </cell>
        </row>
        <row r="142">
          <cell r="E142" t="str">
            <v>ГБУЗ МО "ВПЦ"</v>
          </cell>
          <cell r="G142" t="str">
            <v xml:space="preserve">Шерстников </v>
          </cell>
          <cell r="H142" t="str">
            <v>Дмитрий</v>
          </cell>
          <cell r="I142" t="str">
            <v>Евгеньевич</v>
          </cell>
          <cell r="K142" t="str">
            <v>Комендант</v>
          </cell>
          <cell r="L142" t="str">
            <v>4,5 года</v>
          </cell>
          <cell r="M142" t="str">
            <v>внеочередная</v>
          </cell>
          <cell r="N142" t="str">
            <v>административно-технческий персонал</v>
          </cell>
          <cell r="R142" t="str">
            <v>IV группа до 1000 В</v>
          </cell>
          <cell r="S142" t="str">
            <v>ПТЭЭПЭЭ</v>
          </cell>
          <cell r="V142">
            <v>0.5625</v>
          </cell>
        </row>
        <row r="143">
          <cell r="E143" t="str">
            <v>ГБУЗ МО "ВПЦ"</v>
          </cell>
          <cell r="G143" t="str">
            <v>Росяев</v>
          </cell>
          <cell r="H143" t="str">
            <v xml:space="preserve">Сергей </v>
          </cell>
          <cell r="I143" t="str">
            <v>Николаевич</v>
          </cell>
          <cell r="K143" t="str">
            <v>Начальник отдела информационных технологий</v>
          </cell>
          <cell r="L143" t="str">
            <v>3,5 года</v>
          </cell>
          <cell r="M143" t="str">
            <v>очередная</v>
          </cell>
          <cell r="N143" t="str">
            <v>административно-технческий персонал</v>
          </cell>
          <cell r="R143" t="str">
            <v>III группа до 1000 В</v>
          </cell>
          <cell r="S143" t="str">
            <v>ПТЭЭПЭЭ</v>
          </cell>
          <cell r="V143">
            <v>0.5625</v>
          </cell>
        </row>
        <row r="144">
          <cell r="E144" t="str">
            <v>ГБУЗ МО "ВПЦ"</v>
          </cell>
          <cell r="G144" t="str">
            <v>Фетисов</v>
          </cell>
          <cell r="H144" t="str">
            <v xml:space="preserve">Сергей </v>
          </cell>
          <cell r="I144" t="str">
            <v>Яковлевич</v>
          </cell>
          <cell r="K144" t="str">
            <v>Ведущий инженер по ЭВМ</v>
          </cell>
          <cell r="L144" t="str">
            <v>8 года</v>
          </cell>
          <cell r="M144" t="str">
            <v>очередная</v>
          </cell>
          <cell r="N144" t="str">
            <v>административно-технческий персонал</v>
          </cell>
          <cell r="R144" t="str">
            <v>III группа до 1000 В</v>
          </cell>
          <cell r="S144" t="str">
            <v>ПТЭЭПЭЭ</v>
          </cell>
          <cell r="V144">
            <v>0.5625</v>
          </cell>
        </row>
        <row r="145">
          <cell r="E145" t="str">
            <v>ГБУЗ МО "ВПЦ"</v>
          </cell>
          <cell r="G145" t="str">
            <v>Сильченко</v>
          </cell>
          <cell r="H145" t="str">
            <v>Александр</v>
          </cell>
          <cell r="I145" t="str">
            <v>Андреевич</v>
          </cell>
          <cell r="K145" t="str">
            <v>Специалист гражданской обороны</v>
          </cell>
          <cell r="L145" t="str">
            <v>8,0 лет</v>
          </cell>
          <cell r="M145" t="str">
            <v>первичная</v>
          </cell>
          <cell r="N145" t="str">
            <v>административно-технческий персонал</v>
          </cell>
          <cell r="R145" t="str">
            <v>III группа до 1000 В</v>
          </cell>
          <cell r="S145" t="str">
            <v>ПТЭЭПЭЭ</v>
          </cell>
          <cell r="V145">
            <v>0.5625</v>
          </cell>
        </row>
        <row r="146">
          <cell r="E146" t="str">
            <v>ГБУЗ МО "ВПЦ"</v>
          </cell>
          <cell r="G146" t="str">
            <v>Мамедов</v>
          </cell>
          <cell r="H146" t="str">
            <v>Геннадий</v>
          </cell>
          <cell r="I146" t="str">
            <v>Ильич</v>
          </cell>
          <cell r="K146" t="str">
            <v>Слесарь по эксплуатации и ремонту газового оборудования</v>
          </cell>
          <cell r="L146" t="str">
            <v>7 лет</v>
          </cell>
          <cell r="M146" t="str">
            <v>первичная</v>
          </cell>
          <cell r="N146" t="str">
            <v>оперативно-ремонтный персонал</v>
          </cell>
          <cell r="R146" t="str">
            <v>II группа до 1000 В</v>
          </cell>
          <cell r="S146" t="str">
            <v>ПТЭЭПЭЭ</v>
          </cell>
          <cell r="V146">
            <v>0.5625</v>
          </cell>
        </row>
        <row r="147">
          <cell r="E147" t="str">
            <v>АО "МСК-1"</v>
          </cell>
          <cell r="G147" t="str">
            <v>Чербаев</v>
          </cell>
          <cell r="H147" t="str">
            <v>Николай</v>
          </cell>
          <cell r="I147" t="str">
            <v>Владимирович</v>
          </cell>
          <cell r="K147" t="str">
            <v xml:space="preserve">замиститель главного инженера </v>
          </cell>
          <cell r="L147" t="str">
            <v>2 года</v>
          </cell>
          <cell r="M147" t="str">
            <v>очередная</v>
          </cell>
          <cell r="N147" t="str">
            <v>административно-технческий персонал</v>
          </cell>
          <cell r="R147" t="str">
            <v>IV до 1000 В</v>
          </cell>
          <cell r="S147" t="str">
            <v>ПТЭЭПЭЭ</v>
          </cell>
          <cell r="V147">
            <v>0.5625</v>
          </cell>
        </row>
        <row r="148">
          <cell r="E148" t="str">
            <v>АО "МСК-1"</v>
          </cell>
          <cell r="G148" t="str">
            <v>Романюк</v>
          </cell>
          <cell r="H148" t="str">
            <v xml:space="preserve">Надежда </v>
          </cell>
          <cell r="I148" t="str">
            <v>Александровна</v>
          </cell>
          <cell r="K148" t="str">
            <v xml:space="preserve">замиститель главного инженера </v>
          </cell>
          <cell r="L148" t="str">
            <v>4 года</v>
          </cell>
          <cell r="M148" t="str">
            <v>очередная</v>
          </cell>
          <cell r="N148" t="str">
            <v>административно-технческий персонал</v>
          </cell>
          <cell r="R148" t="str">
            <v>IV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"ОСГ Рекордз Менеджмент Центр"</v>
          </cell>
          <cell r="G149" t="str">
            <v>Шкиперов</v>
          </cell>
          <cell r="H149" t="str">
            <v>Алексей</v>
          </cell>
          <cell r="I149" t="str">
            <v>Вячеславович</v>
          </cell>
          <cell r="K149" t="str">
            <v>Старший смены</v>
          </cell>
          <cell r="L149" t="str">
            <v>6 лет 5 месяцев</v>
          </cell>
          <cell r="M149" t="str">
            <v>очередная</v>
          </cell>
          <cell r="N149" t="str">
            <v>административно-технческий персонал</v>
          </cell>
          <cell r="R149" t="str">
            <v>IV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"Завод полимерных труб"</v>
          </cell>
          <cell r="G150" t="str">
            <v>Сорокин</v>
          </cell>
          <cell r="H150" t="str">
            <v xml:space="preserve">Алексей </v>
          </cell>
          <cell r="I150" t="str">
            <v>Алексеевич</v>
          </cell>
          <cell r="K150" t="str">
            <v>Механик</v>
          </cell>
          <cell r="L150" t="str">
            <v>5 лет 2 мес</v>
          </cell>
          <cell r="M150" t="str">
            <v>внеочередная</v>
          </cell>
          <cell r="N150" t="str">
            <v>оперативно-ремонтный персонал</v>
          </cell>
          <cell r="R150" t="str">
            <v>III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"Завод полимерных труб"</v>
          </cell>
          <cell r="G151" t="str">
            <v>Крупин</v>
          </cell>
          <cell r="H151" t="str">
            <v xml:space="preserve">Виталий </v>
          </cell>
          <cell r="I151" t="str">
            <v>Витальквич</v>
          </cell>
          <cell r="K151" t="str">
            <v>Электрик</v>
          </cell>
          <cell r="L151" t="str">
            <v>5 лет 3 мес</v>
          </cell>
          <cell r="M151" t="str">
            <v>внеочередная</v>
          </cell>
          <cell r="N151" t="str">
            <v>оперативно-ремонтный персонал</v>
          </cell>
          <cell r="R151" t="str">
            <v>III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"Завод полимерных труб"</v>
          </cell>
          <cell r="G152" t="str">
            <v>Соколов</v>
          </cell>
          <cell r="H152" t="str">
            <v>Иван</v>
          </cell>
          <cell r="I152" t="str">
            <v>Геннадьевич</v>
          </cell>
          <cell r="K152" t="str">
            <v>Электрик</v>
          </cell>
          <cell r="L152" t="str">
            <v>11 месяцев</v>
          </cell>
          <cell r="M152" t="str">
            <v>внеочередная</v>
          </cell>
          <cell r="N152" t="str">
            <v>оперативно-ремонтный персонал</v>
          </cell>
          <cell r="R152" t="str">
            <v>III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"Завод полимерных труб"</v>
          </cell>
          <cell r="G153" t="str">
            <v>Анискин</v>
          </cell>
          <cell r="H153" t="str">
            <v xml:space="preserve">Сергей </v>
          </cell>
          <cell r="I153" t="str">
            <v>Николаевич</v>
          </cell>
          <cell r="K153" t="str">
            <v>Механик</v>
          </cell>
          <cell r="L153" t="str">
            <v>2 года 5 мес</v>
          </cell>
          <cell r="M153" t="str">
            <v>внеочередная</v>
          </cell>
          <cell r="N153" t="str">
            <v>оперативно-ремонтный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"Завод полимерных труб"</v>
          </cell>
          <cell r="G154" t="str">
            <v>Прошкин</v>
          </cell>
          <cell r="H154" t="str">
            <v xml:space="preserve">Максим </v>
          </cell>
          <cell r="I154" t="str">
            <v>Сергеевич</v>
          </cell>
          <cell r="K154" t="str">
            <v>Механик</v>
          </cell>
          <cell r="L154" t="str">
            <v>1 год 1 мес</v>
          </cell>
          <cell r="M154" t="str">
            <v>внеочередная</v>
          </cell>
          <cell r="N154" t="str">
            <v>оперативно-ремонтный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ИП Тихомиров А.В.</v>
          </cell>
          <cell r="G155" t="str">
            <v>Быков</v>
          </cell>
          <cell r="H155" t="str">
            <v>Александр</v>
          </cell>
          <cell r="I155" t="str">
            <v>Петрович</v>
          </cell>
          <cell r="K155" t="str">
            <v>слесарь-сантехник</v>
          </cell>
          <cell r="L155" t="str">
            <v>5 мес</v>
          </cell>
          <cell r="M155" t="str">
            <v>первичная</v>
          </cell>
          <cell r="N155" t="str">
            <v>оперативно-ремонтный персонал</v>
          </cell>
          <cell r="R155" t="str">
            <v>II группа до 1000 В</v>
          </cell>
          <cell r="S155" t="str">
            <v>ПТЭЭПЭЭ</v>
          </cell>
          <cell r="V155">
            <v>0.5625</v>
          </cell>
        </row>
        <row r="156">
          <cell r="E156" t="str">
            <v>ГКУ СО МО Семейный центр "Остров надежды"</v>
          </cell>
          <cell r="G156" t="str">
            <v>Рудаков</v>
          </cell>
          <cell r="H156" t="str">
            <v>Андрей</v>
          </cell>
          <cell r="I156" t="str">
            <v>Иванович</v>
          </cell>
          <cell r="K156" t="str">
            <v>рабочий по комплексному обслуживанию здания</v>
          </cell>
          <cell r="L156" t="str">
            <v>18 мес.</v>
          </cell>
          <cell r="M156" t="str">
            <v>первичная</v>
          </cell>
          <cell r="N156" t="str">
            <v>административно-технческий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"Завод полимерных труб"</v>
          </cell>
          <cell r="G157" t="str">
            <v>Ефименков</v>
          </cell>
          <cell r="H157" t="str">
            <v xml:space="preserve">Валерьян </v>
          </cell>
          <cell r="I157" t="str">
            <v>Владимирович</v>
          </cell>
          <cell r="K157" t="str">
            <v xml:space="preserve"> Директор по производству</v>
          </cell>
          <cell r="L157" t="str">
            <v>8 лет 6 мес</v>
          </cell>
          <cell r="M157" t="str">
            <v>внеочередная</v>
          </cell>
          <cell r="N157" t="str">
            <v>административно-технческий персонал</v>
          </cell>
          <cell r="R157" t="str">
            <v>IV до 1000 В</v>
          </cell>
          <cell r="S157" t="str">
            <v>ПТЭЭПЭЭ</v>
          </cell>
          <cell r="V157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C15" sqref="C15:I168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МАУК «БИЦ»</v>
      </c>
      <c r="D15" s="6" t="str">
        <f>CONCATENATE([2]Общая!G4," ",[2]Общая!H4," ",[2]Общая!I4," 
", [2]Общая!K4," ",[2]Общая!L4)</f>
        <v>Жигун Виталий Борисович 
 специалист
по охране труда 3 года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специалист по охране труда контролирующий электроустановки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«ИВЕРОН»</v>
      </c>
      <c r="D16" s="6" t="str">
        <f>CONCATENATE([2]Общая!G5," ",[2]Общая!H5," ",[2]Общая!I5," 
", [2]Общая!K5," ",[2]Общая!L5)</f>
        <v>Насыров Эмиль Русланович 
Руководитель электромонтажного участка 1 год 7 мес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административно-технческий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«ИВЕРОН»</v>
      </c>
      <c r="D17" s="6" t="str">
        <f>CONCATENATE([2]Общая!G6," ",[2]Общая!H6," ",[2]Общая!I6," 
", [2]Общая!K6," ",[2]Общая!L6)</f>
        <v>Кораблев Сергей Викторович 
Главный инженер 8 лет 6 мес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административно-технческий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«ИВЕРОН»</v>
      </c>
      <c r="D18" s="6" t="str">
        <f>CONCATENATE([2]Общая!G7," ",[2]Общая!H7," ",[2]Общая!I7," 
", [2]Общая!K7," ",[2]Общая!L7)</f>
        <v>Кондаков Сергей Владимирович 
Генеральный директор 1год7 мес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административно-технческий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«ИВЕРОН»</v>
      </c>
      <c r="D19" s="6" t="str">
        <f>CONCATENATE([2]Общая!G8," ",[2]Общая!H8," ",[2]Общая!I8," 
", [2]Общая!K8," ",[2]Общая!L8)</f>
        <v>Позныхов Михаил Иванович 
Инженер 1год 11 мес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административно-технческий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«ИВЕРОН»</v>
      </c>
      <c r="D20" s="6" t="str">
        <f>CONCATENATE([2]Общая!G9," ",[2]Общая!H9," ",[2]Общая!I9," 
", [2]Общая!K9," ",[2]Общая!L9)</f>
        <v>Пашков Александр Сергеевич 
Инженер 3 года 9 мес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административно-технческий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Общество с ограниченной ответственностью      
«СТРОЙКОМ-1»</v>
      </c>
      <c r="D21" s="6" t="str">
        <f>CONCATENATE([2]Общая!G10," ",[2]Общая!H10," ",[2]Общая!I10," 
", [2]Общая!K10," ",[2]Общая!L10)</f>
        <v>Ряснянский  Николай Николаевич 
Инженер 5 лет</v>
      </c>
      <c r="E21" s="7" t="str">
        <f>[2]Общая!M10</f>
        <v>внеочередная</v>
      </c>
      <c r="F21" s="7" t="str">
        <f>[2]Общая!R10</f>
        <v>IV группа до 1000В</v>
      </c>
      <c r="G21" s="7" t="str">
        <f>[2]Общая!N10</f>
        <v>административно-технческий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Общество с ограниченной ответственностью      
«СТРОЙКОМ-1»</v>
      </c>
      <c r="D22" s="6" t="str">
        <f>CONCATENATE([2]Общая!G11," ",[2]Общая!H11," ",[2]Общая!I11," 
", [2]Общая!K11," ",[2]Общая!L11)</f>
        <v>Скоробогаткин  Андрей Александрович 
Инженер 6 лет</v>
      </c>
      <c r="E22" s="7" t="str">
        <f>[2]Общая!M11</f>
        <v>внеочередная</v>
      </c>
      <c r="F22" s="7" t="str">
        <f>[2]Общая!R11</f>
        <v>IV группа до 1000В</v>
      </c>
      <c r="G22" s="7" t="str">
        <f>[2]Общая!N11</f>
        <v>административно-технческий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"Альянс"</v>
      </c>
      <c r="D23" s="6" t="str">
        <f>CONCATENATE([2]Общая!G12," ",[2]Общая!H12," ",[2]Общая!I12," 
", [2]Общая!K12," ",[2]Общая!L12)</f>
        <v>Сафонов Сергей Валерьевич 
слесарь-электрик 3 года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ИП Кириков Константин Михайлович</v>
      </c>
      <c r="D24" s="6" t="str">
        <f>CONCATENATE([2]Общая!G13," ",[2]Общая!H13," ",[2]Общая!I13," 
", [2]Общая!K13," ",[2]Общая!L13)</f>
        <v>Кириков Константин Михайлович 
индивидуальный предприниматель 10 лет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административно-технческий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ШПТО ГХ</v>
      </c>
      <c r="D25" s="6" t="str">
        <f>CONCATENATE([2]Общая!G14," ",[2]Общая!H14," ",[2]Общая!I14," 
", [2]Общая!K14," ",[2]Общая!L14)</f>
        <v>Иванов Сергей Иванович 
Начальник котельной и тепловых сетей  4 месяца</v>
      </c>
      <c r="E25" s="7" t="str">
        <f>[2]Общая!M14</f>
        <v>первичная</v>
      </c>
      <c r="F25" s="7"/>
      <c r="G25" s="7" t="str">
        <f>[2]Общая!N14</f>
        <v xml:space="preserve">управленческий персонал </v>
      </c>
      <c r="H25" s="15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ШПТО ГХ</v>
      </c>
      <c r="D26" s="6" t="str">
        <f>CONCATENATE([2]Общая!G15," ",[2]Общая!H15," ",[2]Общая!I15," 
", [2]Общая!K15," ",[2]Общая!L15)</f>
        <v>Соловцова Наталья Анатольевна 
Начальник котельной и тепловых сетей 1 год 3 месяца</v>
      </c>
      <c r="E26" s="7" t="str">
        <f>[2]Общая!M15</f>
        <v>очередная</v>
      </c>
      <c r="F26" s="7"/>
      <c r="G26" s="7" t="str">
        <f>[2]Общая!N15</f>
        <v xml:space="preserve">управленческий персонал 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ШПТО ГХ</v>
      </c>
      <c r="D27" s="6" t="str">
        <f>CONCATENATE([2]Общая!G16," ",[2]Общая!H16," ",[2]Общая!I16," 
", [2]Общая!K16," ",[2]Общая!L16)</f>
        <v>Рукасова Светлана Владимировна 
Специалист по промышленной безопасности 5 лет 6 месяцев</v>
      </c>
      <c r="E27" s="7" t="str">
        <f>[2]Общая!M16</f>
        <v>очередная</v>
      </c>
      <c r="F27" s="7"/>
      <c r="G27" s="7" t="str">
        <f>[2]Общая!N16</f>
        <v>специалист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ШПТО ГХ</v>
      </c>
      <c r="D28" s="6" t="str">
        <f>CONCATENATE([2]Общая!G17," ",[2]Общая!H17," ",[2]Общая!I17," 
", [2]Общая!K17," ",[2]Общая!L17)</f>
        <v>Хрулев  Олег  Анатольевич 
Старший мастер котельных и тепловых сетей 2 года                               5 месяцев</v>
      </c>
      <c r="E28" s="7" t="str">
        <f>[2]Общая!M17</f>
        <v>очередная</v>
      </c>
      <c r="F28" s="7"/>
      <c r="G28" s="7" t="str">
        <f>[2]Общая!N17</f>
        <v>специалист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ШПТО ГХ</v>
      </c>
      <c r="D29" s="6" t="str">
        <f>CONCATENATE([2]Общая!G18," ",[2]Общая!H18," ",[2]Общая!I18," 
", [2]Общая!K18," ",[2]Общая!L18)</f>
        <v>Осипова Татьяна Александровна 
Старший мастер котельных и тепловых сетей 1 год 8 месяцев</v>
      </c>
      <c r="E29" s="7" t="str">
        <f>[2]Общая!M18</f>
        <v>очередная</v>
      </c>
      <c r="F29" s="7"/>
      <c r="G29" s="7" t="str">
        <f>[2]Общая!N18</f>
        <v>специалист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ШПТО ГХ</v>
      </c>
      <c r="D30" s="6" t="str">
        <f>CONCATENATE([2]Общая!G19," ",[2]Общая!H19," ",[2]Общая!I19," 
", [2]Общая!K19," ",[2]Общая!L19)</f>
        <v xml:space="preserve">Кречетов Александр Валентинович 
Начальник котельной и тепловых сетей 2 года                             </v>
      </c>
      <c r="E30" s="7" t="str">
        <f>[2]Общая!M19</f>
        <v>очередная</v>
      </c>
      <c r="F30" s="7"/>
      <c r="G30" s="7" t="str">
        <f>[2]Общая!N19</f>
        <v xml:space="preserve">управленческий персонал 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ШПТО ГХ</v>
      </c>
      <c r="D31" s="6" t="str">
        <f>CONCATENATE([2]Общая!G20," ",[2]Общая!H20," ",[2]Общая!I20," 
", [2]Общая!K20," ",[2]Общая!L20)</f>
        <v>Хохлов  Олег Владимирович 
Начальник участка №4 1 год 7 месяцев</v>
      </c>
      <c r="E31" s="7" t="str">
        <f>[2]Общая!M20</f>
        <v>очередная</v>
      </c>
      <c r="F31" s="7"/>
      <c r="G31" s="7" t="str">
        <f>[2]Общая!N20</f>
        <v xml:space="preserve">управленческий персонал 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ШПТО ГХ</v>
      </c>
      <c r="D32" s="6" t="str">
        <f>CONCATENATE([2]Общая!G21," ",[2]Общая!H21," ",[2]Общая!I21," 
", [2]Общая!K21," ",[2]Общая!L21)</f>
        <v>Культешов  Сергей  Викторович 
заместитель директора -главный инженер 1 год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>административно-технческий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ШПТО ГХ</v>
      </c>
      <c r="D33" s="6" t="str">
        <f>CONCATENATE([2]Общая!G22," ",[2]Общая!H22," ",[2]Общая!I22," 
", [2]Общая!K22," ",[2]Общая!L22)</f>
        <v>Ребров Алексей Юрьевич 
начальник участка 3 года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административно-технческий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ГБОУ Школа № 1476</v>
      </c>
      <c r="D34" s="6" t="str">
        <f>CONCATENATE([2]Общая!G23," ",[2]Общая!H23," ",[2]Общая!I23," 
", [2]Общая!K23," ",[2]Общая!L23)</f>
        <v xml:space="preserve">Кобызева  Ирина  Витальевна 
Специалист по охране труда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специалист по охране труда контролирующий электроустановки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ГБОУ Школа № 1476</v>
      </c>
      <c r="D35" s="6" t="str">
        <f>CONCATENATE([2]Общая!G24," ",[2]Общая!H24," ",[2]Общая!I24," 
", [2]Общая!K24," ",[2]Общая!L24)</f>
        <v xml:space="preserve">Чурапин  Александр  Иванович 
Техник-смотритель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административно-технческий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ГБУ г. Москвы «Мой семейный центр «Преображение»</v>
      </c>
      <c r="D36" s="6" t="str">
        <f>CONCATENATE([2]Общая!G25," ",[2]Общая!H25," ",[2]Общая!I25," 
", [2]Общая!K25," ",[2]Общая!L25)</f>
        <v>Андреев  Сергей  Владимирович  
Заведующий отделением 2 года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административно-технческий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ТСЖ "ВАНТЕЕВО"</v>
      </c>
      <c r="D37" s="6" t="str">
        <f>CONCATENATE([2]Общая!G26," ",[2]Общая!H26," ",[2]Общая!I26," 
", [2]Общая!K26," ",[2]Общая!L26)</f>
        <v>Осипов Геннадий Ильич 
Инженер по эксплуотации дома 21</v>
      </c>
      <c r="E37" s="7" t="str">
        <f>[2]Общая!M26</f>
        <v xml:space="preserve">очередная </v>
      </c>
      <c r="F37" s="7" t="str">
        <f>[2]Общая!R26</f>
        <v>IV до 1000 В</v>
      </c>
      <c r="G37" s="7" t="str">
        <f>[2]Общая!N26</f>
        <v>административно-технческий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«Жилкомплекс»</v>
      </c>
      <c r="D38" s="6" t="str">
        <f>CONCATENATE([2]Общая!G27," ",[2]Общая!H27," ",[2]Общая!I27," 
", [2]Общая!K27," ",[2]Общая!L27)</f>
        <v>Кравченко Дмитрий Борисович 
Начальник отдела энергетики 23 года</v>
      </c>
      <c r="E38" s="7" t="str">
        <f>[2]Общая!M27</f>
        <v>первичная</v>
      </c>
      <c r="F38" s="7" t="str">
        <f>[2]Общая!R27</f>
        <v>II гр. до 1000 В</v>
      </c>
      <c r="G38" s="7" t="str">
        <f>[2]Общая!N27</f>
        <v>административно-технческий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Быков Игорь Андреевич 
Первый заместитель директора 2 года </v>
      </c>
      <c r="E39" s="7" t="str">
        <f>[2]Общая!M28</f>
        <v xml:space="preserve">Очередная </v>
      </c>
      <c r="F39" s="7" t="str">
        <f>[2]Общая!R28</f>
        <v>III До 1000 В</v>
      </c>
      <c r="G39" s="7" t="str">
        <f>[2]Общая!N28</f>
        <v>административно-технческий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"ГРАСИС-ТЕХ"</v>
      </c>
      <c r="D40" s="6" t="str">
        <f>CONCATENATE([2]Общая!G29," ",[2]Общая!H29," ",[2]Общая!I29," 
", [2]Общая!K29," ",[2]Общая!L29)</f>
        <v xml:space="preserve">Стройкин Александр Валерьевич 
Главный инженер по эксплуатации 4 года </v>
      </c>
      <c r="E40" s="7" t="str">
        <f>[2]Общая!M29</f>
        <v xml:space="preserve">Очередная </v>
      </c>
      <c r="F40" s="7"/>
      <c r="G40" s="7" t="str">
        <f>[2]Общая!N29</f>
        <v xml:space="preserve">управленческий персонал 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"ГРАСИС-ТЕХ"</v>
      </c>
      <c r="D41" s="6" t="str">
        <f>CONCATENATE([2]Общая!G30," ",[2]Общая!H30," ",[2]Общая!I30," 
", [2]Общая!K30," ",[2]Общая!L30)</f>
        <v xml:space="preserve">Беляков Андрей Вячеславович 
Главный энергетик 7 лет </v>
      </c>
      <c r="E41" s="7" t="str">
        <f>[2]Общая!M30</f>
        <v xml:space="preserve">Очередная </v>
      </c>
      <c r="F41" s="7"/>
      <c r="G41" s="7" t="str">
        <f>[2]Общая!N30</f>
        <v xml:space="preserve">управленческий персонал 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«Трио-Инвест»</v>
      </c>
      <c r="D42" s="6" t="str">
        <f>CONCATENATE([2]Общая!G31," ",[2]Общая!H31," ",[2]Общая!I31," 
", [2]Общая!K31," ",[2]Общая!L31)</f>
        <v>Мумжи Александру  Юрьевич 
Ведущий инженер-механик 11 мес.</v>
      </c>
      <c r="E42" s="7" t="str">
        <f>[2]Общая!M31</f>
        <v>внеочередная</v>
      </c>
      <c r="F42" s="7" t="str">
        <f>[2]Общая!R31</f>
        <v>III до 1000 В</v>
      </c>
      <c r="G42" s="7" t="str">
        <f>[2]Общая!N31</f>
        <v>административно-технческий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"КАПСТРОЙМОНТАЖ"</v>
      </c>
      <c r="D43" s="6" t="str">
        <f>CONCATENATE([2]Общая!G32," ",[2]Общая!H32," ",[2]Общая!I32," 
", [2]Общая!K32," ",[2]Общая!L32)</f>
        <v>Носов Александр Сергеевич 
Старший инженер 1 год 2 месяца</v>
      </c>
      <c r="E43" s="7" t="str">
        <f>[2]Общая!M32</f>
        <v>очередная</v>
      </c>
      <c r="F43" s="7"/>
      <c r="G43" s="7" t="str">
        <f>[2]Общая!N32</f>
        <v xml:space="preserve">управленческий персонал 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"КАПСТРОЙМОНТАЖ"</v>
      </c>
      <c r="D44" s="6" t="str">
        <f>CONCATENATE([2]Общая!G33," ",[2]Общая!H33," ",[2]Общая!I33," 
", [2]Общая!K33," ",[2]Общая!L33)</f>
        <v>Халилов Сергей Сергеевич 
инженер-теплотехник 1 год 2 месяца</v>
      </c>
      <c r="E44" s="7" t="str">
        <f>[2]Общая!M33</f>
        <v>очередная</v>
      </c>
      <c r="F44" s="7"/>
      <c r="G44" s="7" t="str">
        <f>[2]Общая!N33</f>
        <v>специалист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"АРХБУМ" в Истринском районе</v>
      </c>
      <c r="D45" s="6" t="str">
        <f>CONCATENATE([2]Общая!G34," ",[2]Общая!H34," ",[2]Общая!I34," 
", [2]Общая!K34," ",[2]Общая!L34)</f>
        <v xml:space="preserve">Красовский   Сергей Александрович 
Инженер-энергетик 6 лет 6 мес. 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административно-технческий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"ВБ Дубна"</v>
      </c>
      <c r="D46" s="6" t="str">
        <f>CONCATENATE([2]Общая!G35," ",[2]Общая!H35," ",[2]Общая!I35," 
", [2]Общая!K35," ",[2]Общая!L35)</f>
        <v>Сомов  Илья  Вячеславович 
дежурный инженер 1 мес.</v>
      </c>
      <c r="E46" s="7" t="str">
        <f>[2]Общая!M35</f>
        <v>первичная</v>
      </c>
      <c r="F46" s="7" t="str">
        <f>[2]Общая!R35</f>
        <v>V до и выше 1000 В</v>
      </c>
      <c r="G46" s="7" t="str">
        <f>[2]Общая!N35</f>
        <v>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"ВБ Дубна"</v>
      </c>
      <c r="D47" s="6" t="str">
        <f>CONCATENATE([2]Общая!G36," ",[2]Общая!H36," ",[2]Общая!I36," 
", [2]Общая!K36," ",[2]Общая!L36)</f>
        <v>Кузьменко  Юрий  Сергеевич 
дежурный инженер 1 мес.</v>
      </c>
      <c r="E47" s="7" t="str">
        <f>[2]Общая!M36</f>
        <v>первичная</v>
      </c>
      <c r="F47" s="7" t="str">
        <f>[2]Общая!R36</f>
        <v>V до и выше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"ВБ Дубна"</v>
      </c>
      <c r="D48" s="6" t="str">
        <f>CONCATENATE([2]Общая!G37," ",[2]Общая!H37," ",[2]Общая!I37," 
", [2]Общая!K37," ",[2]Общая!L37)</f>
        <v>Карпов  Александр  Васильевич 
дежурный инженер 1 мес.</v>
      </c>
      <c r="E48" s="7" t="str">
        <f>[2]Общая!M37</f>
        <v>первичная</v>
      </c>
      <c r="F48" s="7" t="str">
        <f>[2]Общая!R37</f>
        <v>IV до и выше 1000 В</v>
      </c>
      <c r="G48" s="7" t="str">
        <f>[2]Общая!N37</f>
        <v>оперативно-ремонтный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"ВБ Дубна"</v>
      </c>
      <c r="D49" s="6" t="str">
        <f>CONCATENATE([2]Общая!G38," ",[2]Общая!H38," ",[2]Общая!I38," 
", [2]Общая!K38," ",[2]Общая!L38)</f>
        <v>Маковский Сергей - 
дежурный инженер 1 мес.</v>
      </c>
      <c r="E49" s="7" t="str">
        <f>[2]Общая!M38</f>
        <v>первичная</v>
      </c>
      <c r="F49" s="7" t="str">
        <f>[2]Общая!R38</f>
        <v>IV до и выше 1000 В</v>
      </c>
      <c r="G49" s="7" t="str">
        <f>[2]Общая!N38</f>
        <v>оперативно-ремонтный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"УК Электроугли"</v>
      </c>
      <c r="D50" s="6" t="str">
        <f>CONCATENATE([2]Общая!G39," ",[2]Общая!H39," ",[2]Общая!I39," 
", [2]Общая!K39," ",[2]Общая!L39)</f>
        <v>Николев Владимир Сергеевич 
главный инженер 3 месяца</v>
      </c>
      <c r="E50" s="7" t="str">
        <f>[2]Общая!M39</f>
        <v>первичная</v>
      </c>
      <c r="F50" s="7" t="str">
        <f>[2]Общая!R39</f>
        <v>II до 1000В</v>
      </c>
      <c r="G50" s="7" t="str">
        <f>[2]Общая!N39</f>
        <v>административно-технческий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ОП АО «НОРЕБО РУ» в г. Клин</v>
      </c>
      <c r="D51" s="6" t="str">
        <f>CONCATENATE([2]Общая!G40," ",[2]Общая!H40," ",[2]Общая!I40," 
", [2]Общая!K40," ",[2]Общая!L40)</f>
        <v>Вовченко Алексей Владимирович 
Заместитель главного инженера 4 года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административно-технческий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"МЕДСИЛ"</v>
      </c>
      <c r="D52" s="6" t="str">
        <f>CONCATENATE([2]Общая!G41," ",[2]Общая!H41," ",[2]Общая!I41," 
", [2]Общая!K41," ",[2]Общая!L41)</f>
        <v>Александров Сергей Леонидович 
Электромонтер 5 лет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"ТПК "Бородино"</v>
      </c>
      <c r="D53" s="6" t="str">
        <f>CONCATENATE([2]Общая!G42," ",[2]Общая!H42," ",[2]Общая!I42," 
", [2]Общая!K42," ",[2]Общая!L42)</f>
        <v>Пашков Сергей Петрович 
инженер по эксплуатации 6 месяцев</v>
      </c>
      <c r="E53" s="7" t="str">
        <f>[2]Общая!M42</f>
        <v>первичная</v>
      </c>
      <c r="F53" s="7"/>
      <c r="G53" s="7" t="str">
        <f>[2]Общая!N42</f>
        <v>оперативный руководитель</v>
      </c>
      <c r="H53" s="15" t="str">
        <f>[2]Общая!S42</f>
        <v>ПТЭТЭ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"ТПК "Бородино"</v>
      </c>
      <c r="D54" s="6" t="str">
        <f>CONCATENATE([2]Общая!G43," ",[2]Общая!H43," ",[2]Общая!I43," 
", [2]Общая!K43," ",[2]Общая!L43)</f>
        <v>Атаев Шавкат Бобокулович 
Электромонтер по ремонту и обслуживанию электрооборудования 1 месяц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"ДАВЫДОВО"</v>
      </c>
      <c r="D55" s="6" t="str">
        <f>CONCATENATE([2]Общая!G44," ",[2]Общая!H44," ",[2]Общая!I44," 
", [2]Общая!K44," ",[2]Общая!L44)</f>
        <v xml:space="preserve">Бурунов Илья Николаевич 
Инженер по производственному контролю 4 года </v>
      </c>
      <c r="E55" s="7" t="str">
        <f>[2]Общая!M44</f>
        <v xml:space="preserve">Очередная </v>
      </c>
      <c r="F55" s="7" t="str">
        <f>[2]Общая!R44</f>
        <v>V до и выше 1000 В</v>
      </c>
      <c r="G55" s="7" t="str">
        <f>[2]Общая!N44</f>
        <v>административно-технческий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ПЛЕМХОЗ "НАРО-ОСАНОВСКИЙ"</v>
      </c>
      <c r="D56" s="6" t="str">
        <f>CONCATENATE([2]Общая!G45," ",[2]Общая!H45," ",[2]Общая!I45," 
", [2]Общая!K45," ",[2]Общая!L45)</f>
        <v xml:space="preserve">Малявко Данила Васильевич 
Заместитель главного инженер электрика 4 года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административно-технческий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"Смарт Лифт"</v>
      </c>
      <c r="D57" s="6" t="str">
        <f>CONCATENATE([2]Общая!G46," ",[2]Общая!H46," ",[2]Общая!I46," 
", [2]Общая!K46," ",[2]Общая!L46)</f>
        <v>Гончаров Константин Владимирович 
монтажник 1год</v>
      </c>
      <c r="E57" s="7" t="str">
        <f>[2]Общая!M46</f>
        <v>внеочередная</v>
      </c>
      <c r="F57" s="7" t="str">
        <f>[2]Общая!R46</f>
        <v>III до 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"Смарт Лифт"</v>
      </c>
      <c r="D58" s="6" t="str">
        <f>CONCATENATE([2]Общая!G47," ",[2]Общая!H47," ",[2]Общая!I47," 
", [2]Общая!K47," ",[2]Общая!L47)</f>
        <v>Чахкиев Тимур Магометович 
монтажник 1 год</v>
      </c>
      <c r="E58" s="7" t="str">
        <f>[2]Общая!M47</f>
        <v xml:space="preserve">внеочередная </v>
      </c>
      <c r="F58" s="7" t="str">
        <f>[2]Общая!R47</f>
        <v>III до 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"ЭМ-СИ БАУХЕМИ"</v>
      </c>
      <c r="D59" s="6" t="str">
        <f>CONCATENATE([2]Общая!G48," ",[2]Общая!H48," ",[2]Общая!I48," 
", [2]Общая!K48," ",[2]Общая!L48)</f>
        <v>Зайцев Денис Александрович 
Руководитель производственно- складского комплекса 10 лет</v>
      </c>
      <c r="E59" s="7" t="str">
        <f>[2]Общая!M48</f>
        <v>Внеочередная</v>
      </c>
      <c r="F59" s="7" t="str">
        <f>[2]Общая!R48</f>
        <v>III До 1000 В</v>
      </c>
      <c r="G59" s="7" t="str">
        <f>[2]Общая!N48</f>
        <v>административно-технческий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"ЭМ-СИ БАУХЕМИ"</v>
      </c>
      <c r="D60" s="6" t="str">
        <f>CONCATENATE([2]Общая!G49," ",[2]Общая!H49," ",[2]Общая!I49," 
", [2]Общая!K49," ",[2]Общая!L49)</f>
        <v>Карпов Николай Николаевич 
Инженер по эксплуатации зданий и сооружений 7 лет</v>
      </c>
      <c r="E60" s="7" t="str">
        <f>[2]Общая!M49</f>
        <v>Внеочередная</v>
      </c>
      <c r="F60" s="7" t="str">
        <f>[2]Общая!R49</f>
        <v>IV До 1000 В</v>
      </c>
      <c r="G60" s="7" t="str">
        <f>[2]Общая!N49</f>
        <v>административно-технческий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"СинтезПАВ""</v>
      </c>
      <c r="D61" s="6" t="str">
        <f>CONCATENATE([2]Общая!G50," ",[2]Общая!H50," ",[2]Общая!I50," 
", [2]Общая!K50," ",[2]Общая!L50)</f>
        <v>Рыбаков Андрей Геннадьевич 
главный энергетик 15 лет</v>
      </c>
      <c r="E61" s="7" t="str">
        <f>[2]Общая!M50</f>
        <v>внеочередная</v>
      </c>
      <c r="F61" s="7" t="str">
        <f>[2]Общая!R50</f>
        <v>V до и выше 1000 В</v>
      </c>
      <c r="G61" s="7" t="str">
        <f>[2]Общая!N50</f>
        <v>административно-технческий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"СинтезПАВ""</v>
      </c>
      <c r="D62" s="6" t="str">
        <f>CONCATENATE([2]Общая!G51," ",[2]Общая!H51," ",[2]Общая!I51," 
", [2]Общая!K51," ",[2]Общая!L51)</f>
        <v>Чегорин Руслан Алексеевич 
заместитель главного энергетика 11 лет</v>
      </c>
      <c r="E62" s="7" t="str">
        <f>[2]Общая!M51</f>
        <v>внеочередная</v>
      </c>
      <c r="F62" s="7" t="str">
        <f>[2]Общая!R51</f>
        <v>V до и выше 1000 В</v>
      </c>
      <c r="G62" s="7" t="str">
        <f>[2]Общая!N51</f>
        <v>административно-технческий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"СинтезПАВ""</v>
      </c>
      <c r="D63" s="6" t="str">
        <f>CONCATENATE([2]Общая!G52," ",[2]Общая!H52," ",[2]Общая!I52," 
", [2]Общая!K52," ",[2]Общая!L52)</f>
        <v>Наумов  Сергей  Иванович 
главный инженер 20 лет</v>
      </c>
      <c r="E63" s="7" t="str">
        <f>[2]Общая!M52</f>
        <v>внеочередная</v>
      </c>
      <c r="F63" s="7" t="str">
        <f>[2]Общая!R52</f>
        <v>V до и выше 1000 В</v>
      </c>
      <c r="G63" s="7" t="str">
        <f>[2]Общая!N52</f>
        <v>административно-технческий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"СинтезПАВ""</v>
      </c>
      <c r="D64" s="6" t="str">
        <f>CONCATENATE([2]Общая!G53," ",[2]Общая!H53," ",[2]Общая!I53," 
", [2]Общая!K53," ",[2]Общая!L53)</f>
        <v>Липактов  Андрей Андреевич 
инженер по охране труда 3 года</v>
      </c>
      <c r="E64" s="7" t="str">
        <f>[2]Общая!M53</f>
        <v>внеочередная</v>
      </c>
      <c r="F64" s="7" t="str">
        <f>[2]Общая!R53</f>
        <v>III до и выше 1000 В</v>
      </c>
      <c r="G64" s="7" t="str">
        <f>[2]Общая!N53</f>
        <v>административно-технческий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"СинтезПАВ""</v>
      </c>
      <c r="D65" s="6" t="str">
        <f>CONCATENATE([2]Общая!G54," ",[2]Общая!H54," ",[2]Общая!I54," 
", [2]Общая!K54," ",[2]Общая!L54)</f>
        <v>Жуков Василий  Александрович 
инженер КИПиА 11 лет</v>
      </c>
      <c r="E65" s="7" t="str">
        <f>[2]Общая!M54</f>
        <v>внеочередная</v>
      </c>
      <c r="F65" s="7" t="str">
        <f>[2]Общая!R54</f>
        <v>IV до и выше 1000 В</v>
      </c>
      <c r="G65" s="7" t="str">
        <f>[2]Общая!N54</f>
        <v>специалист по охране труда контролирующий электроустановки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"СинтезПАВ""</v>
      </c>
      <c r="D66" s="6" t="str">
        <f>CONCATENATE([2]Общая!G55," ",[2]Общая!H55," ",[2]Общая!I55," 
", [2]Общая!K55," ",[2]Общая!L55)</f>
        <v>Уразбахтин  Ильдар Фанзилович 
генеральный директор 3 года</v>
      </c>
      <c r="E66" s="7" t="str">
        <f>[2]Общая!M55</f>
        <v>внеочередная</v>
      </c>
      <c r="F66" s="7" t="str">
        <f>[2]Общая!R55</f>
        <v>III до и выше 1000 В</v>
      </c>
      <c r="G66" s="7" t="str">
        <f>[2]Общая!N55</f>
        <v>административно-технческий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"УК ЦПК "ИС  "Есипово"</v>
      </c>
      <c r="D67" s="6" t="str">
        <f>CONCATENATE([2]Общая!G56," ",[2]Общая!H56," ",[2]Общая!I56," 
", [2]Общая!K56," ",[2]Общая!L56)</f>
        <v>Силайчев Евгений Павлович 
инженер-диспетчер 4 мес.</v>
      </c>
      <c r="E67" s="7" t="str">
        <f>[2]Общая!M56</f>
        <v>очередная</v>
      </c>
      <c r="F67" s="7" t="str">
        <f>[2]Общая!R56</f>
        <v>II до 1000В</v>
      </c>
      <c r="G67" s="7" t="str">
        <f>[2]Общая!N56</f>
        <v>административно-технческий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"ФлэймПруф"</v>
      </c>
      <c r="D68" s="6" t="str">
        <f>CONCATENATE([2]Общая!G57," ",[2]Общая!H57," ",[2]Общая!I57," 
", [2]Общая!K57," ",[2]Общая!L57)</f>
        <v>Боцкин Салават Хамзяевич 
исполнительный директор 14 лет</v>
      </c>
      <c r="E68" s="7" t="str">
        <f>[2]Общая!M57</f>
        <v>очередная</v>
      </c>
      <c r="F68" s="7" t="str">
        <f>[2]Общая!R57</f>
        <v>IV до 1000 В</v>
      </c>
      <c r="G68" s="7" t="str">
        <f>[2]Общая!N57</f>
        <v>административно-технческий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"ФлэймПруф"</v>
      </c>
      <c r="D69" s="6" t="str">
        <f>CONCATENATE([2]Общая!G58," ",[2]Общая!H58," ",[2]Общая!I58," 
", [2]Общая!K58," ",[2]Общая!L58)</f>
        <v>Прочухан Николай Алексеевич 
главный инженер 11 лет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административно-технческий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"ФлэймПруф"</v>
      </c>
      <c r="D70" s="6" t="str">
        <f>CONCATENATE([2]Общая!G59," ",[2]Общая!H59," ",[2]Общая!I59," 
", [2]Общая!K59," ",[2]Общая!L59)</f>
        <v>Хисяметдинов  Ильяс Хабибович 
Инженер 2-ой категории 2 года</v>
      </c>
      <c r="E70" s="7" t="str">
        <f>[2]Общая!M59</f>
        <v>внеочередная</v>
      </c>
      <c r="F70" s="7" t="str">
        <f>[2]Общая!R59</f>
        <v>IV до 1000 В</v>
      </c>
      <c r="G70" s="7" t="str">
        <f>[2]Общая!N59</f>
        <v>административно-технческий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"ФлэймПруф"</v>
      </c>
      <c r="D71" s="6" t="str">
        <f>CONCATENATE([2]Общая!G60," ",[2]Общая!H60," ",[2]Общая!I60," 
", [2]Общая!K60," ",[2]Общая!L60)</f>
        <v>Рулькова Елена Алексеевна 
производитель работ 7 лет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административно-технческий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"ГК "Депо"</v>
      </c>
      <c r="D72" s="6" t="str">
        <f>CONCATENATE([2]Общая!G61," ",[2]Общая!H61," ",[2]Общая!I61," 
", [2]Общая!K61," ",[2]Общая!L61)</f>
        <v>Кудалёв  Александр Владимирович 
 энергетик -</v>
      </c>
      <c r="E72" s="7" t="str">
        <f>[2]Общая!M61</f>
        <v>внеочередная</v>
      </c>
      <c r="F72" s="7" t="str">
        <f>[2]Общая!R61</f>
        <v>V до и выше 1000 В</v>
      </c>
      <c r="G72" s="7" t="str">
        <f>[2]Общая!N61</f>
        <v>административно-технческий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ИП Егоров Сергей Юрьевич</v>
      </c>
      <c r="D73" s="6" t="str">
        <f>CONCATENATE([2]Общая!G62," ",[2]Общая!H62," ",[2]Общая!I62," 
", [2]Общая!K62," ",[2]Общая!L62)</f>
        <v xml:space="preserve">Егоров Сергей Юрьевич 
Индивидуальный предприниматель  5 лет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административно-технческий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"МДИСПЛЕЙ"</v>
      </c>
      <c r="D74" s="6" t="str">
        <f>CONCATENATE([2]Общая!G63," ",[2]Общая!H63," ",[2]Общая!I63," 
", [2]Общая!K63," ",[2]Общая!L63)</f>
        <v>Губарев Дмитрий Викторович 
Монтажник 1 год, 2 мес.</v>
      </c>
      <c r="E74" s="7" t="str">
        <f>[2]Общая!M63</f>
        <v>первичная</v>
      </c>
      <c r="F74" s="7" t="str">
        <f>[2]Общая!R63</f>
        <v>II группа до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"МДИСПЛЕЙ"</v>
      </c>
      <c r="D75" s="6" t="str">
        <f>CONCATENATE([2]Общая!G64," ",[2]Общая!H64," ",[2]Общая!I64," 
", [2]Общая!K64," ",[2]Общая!L64)</f>
        <v>Воробьев Михаил Николаевич 
Монтажник 2 года, 2 мес.</v>
      </c>
      <c r="E75" s="7" t="str">
        <f>[2]Общая!M64</f>
        <v>первичная</v>
      </c>
      <c r="F75" s="7" t="str">
        <f>[2]Общая!R64</f>
        <v>II группа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"МДИСПЛЕЙ"</v>
      </c>
      <c r="D76" s="6" t="str">
        <f>CONCATENATE([2]Общая!G65," ",[2]Общая!H65," ",[2]Общая!I65," 
", [2]Общая!K65," ",[2]Общая!L65)</f>
        <v>Удачин Дмитрий Александрович 
Монтажник 1 мес.</v>
      </c>
      <c r="E76" s="7" t="str">
        <f>[2]Общая!M65</f>
        <v>первичная</v>
      </c>
      <c r="F76" s="7" t="str">
        <f>[2]Общая!R65</f>
        <v>II группа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"Телерадиокомпания "Старт"</v>
      </c>
      <c r="D77" s="6" t="str">
        <f>CONCATENATE([2]Общая!G66," ",[2]Общая!H66," ",[2]Общая!I66," 
", [2]Общая!K66," ",[2]Общая!L66)</f>
        <v>Тушкевский Михаил Александрович 
Главный инженер 5 лет</v>
      </c>
      <c r="E77" s="7" t="str">
        <f>[2]Общая!M66</f>
        <v>первичная</v>
      </c>
      <c r="F77" s="7" t="str">
        <f>[2]Общая!R66</f>
        <v>II гр, до 1000В</v>
      </c>
      <c r="G77" s="7" t="str">
        <f>[2]Общая!N66</f>
        <v>административно-технческий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"Телерадиокомпания "Старт"</v>
      </c>
      <c r="D78" s="6" t="str">
        <f>CONCATENATE([2]Общая!G67," ",[2]Общая!H67," ",[2]Общая!I67," 
", [2]Общая!K67," ",[2]Общая!L67)</f>
        <v>Пятин  Михаил  Сергеевич 
Главный инженер 6 лет</v>
      </c>
      <c r="E78" s="7" t="str">
        <f>[2]Общая!M67</f>
        <v>первичная</v>
      </c>
      <c r="F78" s="7" t="str">
        <f>[2]Общая!R67</f>
        <v>II гр, до 1000В</v>
      </c>
      <c r="G78" s="7" t="str">
        <f>[2]Общая!N67</f>
        <v>административно-технческий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Одинцовский филиал МГИМО МИД России</v>
      </c>
      <c r="D79" s="6" t="str">
        <f>CONCATENATE([2]Общая!G68," ",[2]Общая!H68," ",[2]Общая!I68," 
", [2]Общая!K68," ",[2]Общая!L68)</f>
        <v>Корнеев Игорь Алексеевич 
начальник отдела обслуживания технических систем электрооборудования  1 год</v>
      </c>
      <c r="E79" s="7" t="str">
        <f>[2]Общая!M68</f>
        <v>очередная</v>
      </c>
      <c r="F79" s="7" t="str">
        <f>[2]Общая!R68</f>
        <v>V до и выше 1000 В.</v>
      </c>
      <c r="G79" s="7" t="str">
        <f>[2]Общая!N68</f>
        <v>административно-технческий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филиал ООО "УРАЛХИМ-ТРАНС" в г.Воскресенске</v>
      </c>
      <c r="D80" s="6" t="str">
        <f>CONCATENATE([2]Общая!G69," ",[2]Общая!H69," ",[2]Общая!I69," 
", [2]Общая!K69," ",[2]Общая!L69)</f>
        <v xml:space="preserve">Козлов Вячеслав Владимирович 
Директор филиала 7 лет 7 мес     </v>
      </c>
      <c r="E80" s="7" t="str">
        <f>[2]Общая!M69</f>
        <v>очередная</v>
      </c>
      <c r="F80" s="7" t="str">
        <f>[2]Общая!R69</f>
        <v>III до 1000 В</v>
      </c>
      <c r="G80" s="7" t="str">
        <f>[2]Общая!N69</f>
        <v>административно-технческий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филиал ООО "УРАЛХИМ-ТРАНС" в г.Воскресенске</v>
      </c>
      <c r="D81" s="6" t="str">
        <f>CONCATENATE([2]Общая!G70," ",[2]Общая!H70," ",[2]Общая!I70," 
", [2]Общая!K70," ",[2]Общая!L70)</f>
        <v>Бабочкин Алексей  Владиславович 
Главный инженер 12 лет 9 мес</v>
      </c>
      <c r="E81" s="7" t="str">
        <f>[2]Общая!M70</f>
        <v>очередная</v>
      </c>
      <c r="F81" s="7" t="str">
        <f>[2]Общая!R70</f>
        <v xml:space="preserve">  IV до 1000 В</v>
      </c>
      <c r="G81" s="7" t="str">
        <f>[2]Общая!N70</f>
        <v>административно-технческий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"АШАН"</v>
      </c>
      <c r="D82" s="6" t="str">
        <f>CONCATENATE([2]Общая!G71," ",[2]Общая!H71," ",[2]Общая!I71," 
", [2]Общая!K71," ",[2]Общая!L71)</f>
        <v>Ведянин Евгений Николаевич 
Инженер по технической эксплуатации 5 лет 9 месяцев</v>
      </c>
      <c r="E82" s="7" t="str">
        <f>[2]Общая!M71</f>
        <v>очередная</v>
      </c>
      <c r="F82" s="7"/>
      <c r="G82" s="7" t="str">
        <f>[2]Общая!N71</f>
        <v>руководящий работник</v>
      </c>
      <c r="H82" s="15" t="str">
        <f>[2]Общая!S71</f>
        <v>ПТЭТЭ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СНТ "СОЛНЕЧНОЕ"</v>
      </c>
      <c r="D83" s="6" t="str">
        <f>CONCATENATE([2]Общая!G72," ",[2]Общая!H72," ",[2]Общая!I72," 
", [2]Общая!K72," ",[2]Общая!L72)</f>
        <v xml:space="preserve">Тимофеев Алексей Владимирович 
Председатель СНТ 2 года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административно-технческий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СНТ "СОЛНЕЧНОЕ"</v>
      </c>
      <c r="D84" s="6" t="str">
        <f>CONCATENATE([2]Общая!G73," ",[2]Общая!H73," ",[2]Общая!I73," 
", [2]Общая!K73," ",[2]Общая!L73)</f>
        <v xml:space="preserve">Хрусталева Надежда Владимировна 
Член Правления СНТ 5 лет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административно-технческий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"КОРС Новомосковск"</v>
      </c>
      <c r="D85" s="6" t="str">
        <f>CONCATENATE([2]Общая!G74," ",[2]Общая!H74," ",[2]Общая!I74," 
", [2]Общая!K74," ",[2]Общая!L74)</f>
        <v>Воробьев Илья Сергеевич 
Директор дилерского центра 2 года</v>
      </c>
      <c r="E85" s="7" t="str">
        <f>[2]Общая!M74</f>
        <v>первичная</v>
      </c>
      <c r="F85" s="7" t="str">
        <f>[2]Общая!R74</f>
        <v>II группа до 1000 В</v>
      </c>
      <c r="G85" s="7" t="str">
        <f>[2]Общая!N74</f>
        <v>административно-технческий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"КОРС Новомосковск"</v>
      </c>
      <c r="D86" s="6" t="str">
        <f>CONCATENATE([2]Общая!G75," ",[2]Общая!H75," ",[2]Общая!I75," 
", [2]Общая!K75," ",[2]Общая!L75)</f>
        <v>Кислов  Алексей Николаевич 
Руководитель отдела 2,5 года</v>
      </c>
      <c r="E86" s="7" t="str">
        <f>[2]Общая!M75</f>
        <v xml:space="preserve">внеочередная </v>
      </c>
      <c r="F86" s="7" t="str">
        <f>[2]Общая!R75</f>
        <v>IV группа до 1000 В</v>
      </c>
      <c r="G86" s="7" t="str">
        <f>[2]Общая!N75</f>
        <v>административно-технческий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"КОРС Новомосковск"</v>
      </c>
      <c r="D87" s="6" t="str">
        <f>CONCATENATE([2]Общая!G76," ",[2]Общая!H76," ",[2]Общая!I76," 
", [2]Общая!K76," ",[2]Общая!L76)</f>
        <v>Подкатнов Сергей Александрович 
Руководитель отдела 2,5 года</v>
      </c>
      <c r="E87" s="7" t="str">
        <f>[2]Общая!M76</f>
        <v xml:space="preserve">внеочередная </v>
      </c>
      <c r="F87" s="7" t="str">
        <f>[2]Общая!R76</f>
        <v>IV группа до 1000 В</v>
      </c>
      <c r="G87" s="7" t="str">
        <f>[2]Общая!N76</f>
        <v>административно-технческий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"КОРС Новомосковск"</v>
      </c>
      <c r="D88" s="6" t="str">
        <f>CONCATENATE([2]Общая!G77," ",[2]Общая!H77," ",[2]Общая!I77," 
", [2]Общая!K77," ",[2]Общая!L77)</f>
        <v>Мартыненко Антон Владимирович 
Руководитель отдела 2,5 года</v>
      </c>
      <c r="E88" s="7" t="str">
        <f>[2]Общая!M77</f>
        <v xml:space="preserve">внеочередная </v>
      </c>
      <c r="F88" s="7" t="str">
        <f>[2]Общая!R77</f>
        <v>IV группа до 1000 В</v>
      </c>
      <c r="G88" s="7" t="str">
        <f>[2]Общая!N77</f>
        <v>административно-технческий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ПЛЕМХОЗ "НАРО-ОСАНОВСКИЙ"</v>
      </c>
      <c r="D89" s="6" t="str">
        <f>CONCATENATE([2]Общая!G78," ",[2]Общая!H78," ",[2]Общая!I78," 
", [2]Общая!K78," ",[2]Общая!L78)</f>
        <v xml:space="preserve">Рыхлик Илья Александрович 
Начальник котельной 4 года </v>
      </c>
      <c r="E89" s="7" t="str">
        <f>[2]Общая!M78</f>
        <v xml:space="preserve">Очередная </v>
      </c>
      <c r="F89" s="7"/>
      <c r="G89" s="7" t="str">
        <f>[2]Общая!N78</f>
        <v xml:space="preserve">управленческий персонал </v>
      </c>
      <c r="H89" s="15" t="str">
        <f>[2]Общая!S78</f>
        <v>ПТЭТЭ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племзавод "Повадино"</v>
      </c>
      <c r="D90" s="6" t="str">
        <f>CONCATENATE([2]Общая!G79," ",[2]Общая!H79," ",[2]Общая!I79," 
", [2]Общая!K79," ",[2]Общая!L79)</f>
        <v>Брызгунов  Руслан  Павлович 
главный инженер БТП 2 года 11 мес.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административно-технческий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племзавод "Повадино"</v>
      </c>
      <c r="D91" s="6" t="str">
        <f>CONCATENATE([2]Общая!G80," ",[2]Общая!H80," ",[2]Общая!I80," 
", [2]Общая!K80," ",[2]Общая!L80)</f>
        <v>Гусев Сергей Александрович 
заместитель генерального директора по хозяйственной части  4 года 8 мес.</v>
      </c>
      <c r="E91" s="7" t="str">
        <f>[2]Общая!M80</f>
        <v>внеочередная</v>
      </c>
      <c r="F91" s="7" t="str">
        <f>[2]Общая!R80</f>
        <v>III до 1000 В</v>
      </c>
      <c r="G91" s="7" t="str">
        <f>[2]Общая!N80</f>
        <v>административно-технческий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племзавод "Повадино"</v>
      </c>
      <c r="D92" s="6" t="str">
        <f>CONCATENATE([2]Общая!G81," ",[2]Общая!H81," ",[2]Общая!I81," 
", [2]Общая!K81," ",[2]Общая!L81)</f>
        <v>Крайчинский Александр  
главный механик 1 год 5 мес.</v>
      </c>
      <c r="E92" s="7" t="str">
        <f>[2]Общая!M81</f>
        <v>внеочередная</v>
      </c>
      <c r="F92" s="7" t="str">
        <f>[2]Общая!R81</f>
        <v>IV до 1000 В</v>
      </c>
      <c r="G92" s="7" t="str">
        <f>[2]Общая!N81</f>
        <v>административно-технческий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"Веранс"</v>
      </c>
      <c r="D93" s="6" t="str">
        <f>CONCATENATE([2]Общая!G82," ",[2]Общая!H82," ",[2]Общая!I82," 
", [2]Общая!K82," ",[2]Общая!L82)</f>
        <v>Симакова Марина Юрьевна 
Генеральный директор 15 лет</v>
      </c>
      <c r="E93" s="7" t="str">
        <f>[2]Общая!M82</f>
        <v>Внеочередная</v>
      </c>
      <c r="F93" s="7" t="str">
        <f>[2]Общая!R82</f>
        <v>IV до 1000 В</v>
      </c>
      <c r="G93" s="7" t="str">
        <f>[2]Общая!N82</f>
        <v>административно-технческий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"РПОЛИМЕР"</v>
      </c>
      <c r="D94" s="6" t="str">
        <f>CONCATENATE([2]Общая!G83," ",[2]Общая!H83," ",[2]Общая!I83," 
", [2]Общая!K83," ",[2]Общая!L83)</f>
        <v>СУЛИМА Андрей Николаевич 
Специалист по охране труда 1 мес</v>
      </c>
      <c r="E94" s="7" t="str">
        <f>[2]Общая!M83</f>
        <v>внеочередная</v>
      </c>
      <c r="F94" s="7" t="str">
        <f>[2]Общая!R83</f>
        <v>IV до  и выше 1000 В</v>
      </c>
      <c r="G94" s="7" t="str">
        <f>[2]Общая!N83</f>
        <v>специалист по охране труда контролирующий электроустановки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"РПОЛИМЕР"</v>
      </c>
      <c r="D95" s="6" t="str">
        <f>CONCATENATE([2]Общая!G84," ",[2]Общая!H84," ",[2]Общая!I84," 
", [2]Общая!K84," ",[2]Общая!L84)</f>
        <v>ПЕСТОВ Григорий Алексеевич 
Главный механик 3 мес</v>
      </c>
      <c r="E95" s="7" t="str">
        <f>[2]Общая!M84</f>
        <v>первичная</v>
      </c>
      <c r="F95" s="7" t="str">
        <f>[2]Общая!R84</f>
        <v>II до  1000 В</v>
      </c>
      <c r="G95" s="7" t="str">
        <f>[2]Общая!N84</f>
        <v>административно-технческий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Ритейл парк Ступино</v>
      </c>
      <c r="D96" s="6" t="str">
        <f>CONCATENATE([2]Общая!G85," ",[2]Общая!H85," ",[2]Общая!I85," 
", [2]Общая!K85," ",[2]Общая!L85)</f>
        <v>Харламов  Андрей Васильевич 
главный инженер 10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административно-технческий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ИП Шигаров А.Н.</v>
      </c>
      <c r="D97" s="6" t="str">
        <f>CONCATENATE([2]Общая!G86," ",[2]Общая!H86," ",[2]Общая!I86," 
", [2]Общая!K86," ",[2]Общая!L86)</f>
        <v>Колегаев Николай Николаевич 
механик 34 года</v>
      </c>
      <c r="E97" s="7" t="str">
        <f>[2]Общая!M86</f>
        <v>Очередная</v>
      </c>
      <c r="F97" s="7" t="str">
        <f>[2]Общая!R86</f>
        <v>IV группа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ИП Шигаров А.Н.</v>
      </c>
      <c r="D98" s="6" t="str">
        <f>CONCATENATE([2]Общая!G87," ",[2]Общая!H87," ",[2]Общая!I87," 
", [2]Общая!K87," ",[2]Общая!L87)</f>
        <v>Почукаев Сергей Анатольевич 
электрик 42 года</v>
      </c>
      <c r="E98" s="7" t="str">
        <f>[2]Общая!M87</f>
        <v>Очередная</v>
      </c>
      <c r="F98" s="7" t="str">
        <f>[2]Общая!R87</f>
        <v>IV группа до 1000 В</v>
      </c>
      <c r="G98" s="7" t="str">
        <f>[2]Общая!N87</f>
        <v>оперативно-ремонтный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"СТАРК"</v>
      </c>
      <c r="D99" s="6" t="str">
        <f>CONCATENATE([2]Общая!G88," ",[2]Общая!H88," ",[2]Общая!I88," 
", [2]Общая!K88," ",[2]Общая!L88)</f>
        <v>Соснов Александр Иванович 
инженер-энергетик 1,5 года</v>
      </c>
      <c r="E99" s="7" t="str">
        <f>[2]Общая!M88</f>
        <v>очередная</v>
      </c>
      <c r="F99" s="7" t="str">
        <f>[2]Общая!R88</f>
        <v>IV до и выше 1000 В</v>
      </c>
      <c r="G99" s="7" t="str">
        <f>[2]Общая!N88</f>
        <v>административно-технческий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"Славянский Дом+К"</v>
      </c>
      <c r="D100" s="6" t="str">
        <f>CONCATENATE([2]Общая!G89," ",[2]Общая!H89," ",[2]Общая!I89," 
", [2]Общая!K89," ",[2]Общая!L89)</f>
        <v>Белочистов Василий Михайлович 
инженер электрик 14</v>
      </c>
      <c r="E100" s="7" t="str">
        <f>[2]Общая!M89</f>
        <v>очередная</v>
      </c>
      <c r="F100" s="7" t="str">
        <f>[2]Общая!R89</f>
        <v>V гр. до и выше 1000 В</v>
      </c>
      <c r="G100" s="7" t="str">
        <f>[2]Общая!N89</f>
        <v>административно-технческий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"УК СОЛНЕЧНАЯ ДОЛИНА"</v>
      </c>
      <c r="D101" s="6" t="str">
        <f>CONCATENATE([2]Общая!G90," ",[2]Общая!H90," ",[2]Общая!I90," 
", [2]Общая!K90," ",[2]Общая!L90)</f>
        <v xml:space="preserve">Калинин Александр Витальевич 
Главный инженер 1 года 4 месяца </v>
      </c>
      <c r="E101" s="7" t="str">
        <f>[2]Общая!M90</f>
        <v>первичная</v>
      </c>
      <c r="F101" s="7"/>
      <c r="G101" s="7" t="str">
        <f>[2]Общая!N90</f>
        <v>руководящий работник</v>
      </c>
      <c r="H101" s="15" t="str">
        <f>[2]Общая!S90</f>
        <v>ПТЭТЭ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"СЗ"Олимп-Альянс"</v>
      </c>
      <c r="D102" s="6" t="str">
        <f>CONCATENATE([2]Общая!G91," ",[2]Общая!H91," ",[2]Общая!I91," 
", [2]Общая!K91," ",[2]Общая!L91)</f>
        <v xml:space="preserve">Калинин Александр Витальевич 
Главный инженер 1 месяца </v>
      </c>
      <c r="E102" s="7" t="str">
        <f>[2]Общая!M91</f>
        <v>первичная</v>
      </c>
      <c r="F102" s="7"/>
      <c r="G102" s="7" t="str">
        <f>[2]Общая!N91</f>
        <v>руководящий работник</v>
      </c>
      <c r="H102" s="15" t="str">
        <f>[2]Общая!S91</f>
        <v>ПТЭТЭ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"СЗ"Олимп-Альянс"</v>
      </c>
      <c r="D103" s="6" t="str">
        <f>CONCATENATE([2]Общая!G92," ",[2]Общая!H92," ",[2]Общая!I92," 
", [2]Общая!K92," ",[2]Общая!L92)</f>
        <v>Курасова Наталья Алексеевна 
Руководитель теплоэнергетического участка 3 год 6 месяца 11 дней</v>
      </c>
      <c r="E103" s="7" t="str">
        <f>[2]Общая!M92</f>
        <v>первичная</v>
      </c>
      <c r="F103" s="7"/>
      <c r="G103" s="7" t="str">
        <f>[2]Общая!N92</f>
        <v>руководящий работник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"ПЭТ-Технолоджи Подольск"</v>
      </c>
      <c r="D104" s="6" t="str">
        <f>CONCATENATE([2]Общая!G93," ",[2]Общая!H93," ",[2]Общая!I93," 
", [2]Общая!K93," ",[2]Общая!L93)</f>
        <v>Титков  Андрей  Викторович 
инженер-энергетик  1 год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административно-технческий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"ДХТ"</v>
      </c>
      <c r="D105" s="6" t="str">
        <f>CONCATENATE([2]Общая!G94," ",[2]Общая!H94," ",[2]Общая!I94," 
", [2]Общая!K94," ",[2]Общая!L94)</f>
        <v>Антонов Александр Анатольевич 
Начальник производства 9 мес.</v>
      </c>
      <c r="E105" s="7" t="str">
        <f>[2]Общая!M94</f>
        <v>Внеочередная</v>
      </c>
      <c r="F105" s="7" t="str">
        <f>[2]Общая!R94</f>
        <v>III группа до 1000 В</v>
      </c>
      <c r="G105" s="7" t="str">
        <f>[2]Общая!N94</f>
        <v>административно-технческий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"ДХТ"</v>
      </c>
      <c r="D106" s="6" t="str">
        <f>CONCATENATE([2]Общая!G95," ",[2]Общая!H95," ",[2]Общая!I95," 
", [2]Общая!K95," ",[2]Общая!L95)</f>
        <v>Зебрин Тарас Анатольевич 
Начальник станков с ЧПУ 2 года</v>
      </c>
      <c r="E106" s="7" t="str">
        <f>[2]Общая!M95</f>
        <v>первичная</v>
      </c>
      <c r="F106" s="7" t="str">
        <f>[2]Общая!R95</f>
        <v>II группа до 1000 В</v>
      </c>
      <c r="G106" s="7" t="str">
        <f>[2]Общая!N95</f>
        <v>административно-технческий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АО "ЖДЦех"</v>
      </c>
      <c r="D107" s="6" t="str">
        <f>CONCATENATE([2]Общая!G96," ",[2]Общая!H96," ",[2]Общая!I96," 
", [2]Общая!K96," ",[2]Общая!L96)</f>
        <v>Козлов Вячеслав Владимирович 
Генеральный директор 2 года 3 мес    9 дн.</v>
      </c>
      <c r="E107" s="7" t="str">
        <f>[2]Общая!M96</f>
        <v>очередная</v>
      </c>
      <c r="F107" s="7" t="str">
        <f>[2]Общая!R96</f>
        <v xml:space="preserve"> III до 1000 В</v>
      </c>
      <c r="G107" s="7" t="str">
        <f>[2]Общая!N96</f>
        <v>административно-технческий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"ЖДЦех"</v>
      </c>
      <c r="D108" s="6" t="str">
        <f>CONCATENATE([2]Общая!G97," ",[2]Общая!H97," ",[2]Общая!I97," 
", [2]Общая!K97," ",[2]Общая!L97)</f>
        <v>Бабочкин  Алексей  Владиславович 
Главный инженер 3 года 5 мес.</v>
      </c>
      <c r="E108" s="7" t="str">
        <f>[2]Общая!M97</f>
        <v>очередная</v>
      </c>
      <c r="F108" s="7" t="str">
        <f>[2]Общая!R97</f>
        <v xml:space="preserve"> IV до 1000 В</v>
      </c>
      <c r="G108" s="7" t="str">
        <f>[2]Общая!N97</f>
        <v>административно-технческий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"НПЦКТ"</v>
      </c>
      <c r="D109" s="6" t="str">
        <f>CONCATENATE([2]Общая!G98," ",[2]Общая!H98," ",[2]Общая!I98," 
", [2]Общая!K98," ",[2]Общая!L98)</f>
        <v>Афонькин Юрий  Викторович 
Технический директор 3</v>
      </c>
      <c r="E109" s="7" t="str">
        <f>[2]Общая!M98</f>
        <v>внеочередная</v>
      </c>
      <c r="F109" s="7" t="str">
        <f>[2]Общая!R98</f>
        <v>IV до и выше 1000</v>
      </c>
      <c r="G109" s="7" t="str">
        <f>[2]Общая!N98</f>
        <v>административно-технческий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"НПЦКТ"</v>
      </c>
      <c r="D110" s="6" t="str">
        <f>CONCATENATE([2]Общая!G99," ",[2]Общая!H99," ",[2]Общая!I99," 
", [2]Общая!K99," ",[2]Общая!L99)</f>
        <v>Бураков Иван  Валерьевич 
Главный механик 3</v>
      </c>
      <c r="E110" s="7" t="str">
        <f>[2]Общая!M99</f>
        <v>очередная</v>
      </c>
      <c r="F110" s="7" t="str">
        <f>[2]Общая!R99</f>
        <v>V до и выше 1000</v>
      </c>
      <c r="G110" s="7" t="str">
        <f>[2]Общая!N99</f>
        <v>административно-технческий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"НПЦКТ"</v>
      </c>
      <c r="D111" s="6" t="str">
        <f>CONCATENATE([2]Общая!G100," ",[2]Общая!H100," ",[2]Общая!I100," 
", [2]Общая!K100," ",[2]Общая!L100)</f>
        <v>Бубнович Владимир Дмитриевич 
Главный энергетик 3</v>
      </c>
      <c r="E111" s="7" t="str">
        <f>[2]Общая!M100</f>
        <v>очередная</v>
      </c>
      <c r="F111" s="7" t="str">
        <f>[2]Общая!R100</f>
        <v>V до и выше 1001</v>
      </c>
      <c r="G111" s="7" t="str">
        <f>[2]Общая!N100</f>
        <v>административно-технческий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МБУ "Леспаркхоз"</v>
      </c>
      <c r="D112" s="6" t="str">
        <f>CONCATENATE([2]Общая!G101," ",[2]Общая!H101," ",[2]Общая!I101," 
", [2]Общая!K101," ",[2]Общая!L101)</f>
        <v>Корякин Илья Владимирович 
Мастер участка 3 мес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электротехнический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МБУ "Леспаркхоз"</v>
      </c>
      <c r="D113" s="6" t="str">
        <f>CONCATENATE([2]Общая!G102," ",[2]Общая!H102," ",[2]Общая!I102," 
", [2]Общая!K102," ",[2]Общая!L102)</f>
        <v>Казанцев  Игорь Валерьевич 
Электромонтер по ремонту и обслуживанию электрооборудования 3 мес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оперативно-ремонтный персонал</v>
      </c>
      <c r="H113" s="15" t="str">
        <f>[2]Общая!S102</f>
        <v>ПТЭТЭ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МБУ "Леспаркхоз"</v>
      </c>
      <c r="D114" s="6" t="str">
        <f>CONCATENATE([2]Общая!G103," ",[2]Общая!H103," ",[2]Общая!I103," 
", [2]Общая!K103," ",[2]Общая!L103)</f>
        <v>Раков Сергей Игоревич 
Электромонтер по ремонту и обслуживанию электрооборудования 3 мес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АО "КРОКУС"</v>
      </c>
      <c r="D115" s="6" t="str">
        <f>CONCATENATE([2]Общая!G104," ",[2]Общая!H104," ",[2]Общая!I104," 
", [2]Общая!K104," ",[2]Общая!L104)</f>
        <v>Мирвелашвили  Антон  Шенгелиевич 
Главный энергетик 9 лет</v>
      </c>
      <c r="E115" s="7" t="str">
        <f>[2]Общая!M104</f>
        <v>очередная</v>
      </c>
      <c r="F115" s="7" t="str">
        <f>[2]Общая!R104</f>
        <v>V  до и выше 1000 В</v>
      </c>
      <c r="G115" s="7" t="str">
        <f>[2]Общая!N104</f>
        <v>административно-технческий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АО "КРОКУС"</v>
      </c>
      <c r="D116" s="6" t="str">
        <f>CONCATENATE([2]Общая!G105," ",[2]Общая!H105," ",[2]Общая!I105," 
", [2]Общая!K105," ",[2]Общая!L105)</f>
        <v>Корейша Илья Игоревич 
Заместитель главного энергетика 7 мес.</v>
      </c>
      <c r="E116" s="7" t="str">
        <f>[2]Общая!M105</f>
        <v>внеочередная</v>
      </c>
      <c r="F116" s="7" t="str">
        <f>[2]Общая!R105</f>
        <v>V  до и выше 1000 В</v>
      </c>
      <c r="G116" s="7" t="str">
        <f>[2]Общая!N105</f>
        <v>административно-технческий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АО "Ридан"</v>
      </c>
      <c r="D117" s="6" t="str">
        <f>CONCATENATE([2]Общая!G106," ",[2]Общая!H106," ",[2]Общая!I106," 
", [2]Общая!K106," ",[2]Общая!L106)</f>
        <v>Васёха Виктор Александрович 
Начальник сборочного цеха 1 год 6 мес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административно-технческий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МУП "Белоозерское ЖКХ"</v>
      </c>
      <c r="D118" s="6" t="str">
        <f>CONCATENATE([2]Общая!G107," ",[2]Общая!H107," ",[2]Общая!I107," 
", [2]Общая!K107," ",[2]Общая!L107)</f>
        <v>Поздняков Андрей Викторович 
главный инженер 3 года</v>
      </c>
      <c r="E118" s="7" t="str">
        <f>[2]Общая!M107</f>
        <v>очередная</v>
      </c>
      <c r="F118" s="7"/>
      <c r="G118" s="7" t="str">
        <f>[2]Общая!N107</f>
        <v>руководящий работник</v>
      </c>
      <c r="H118" s="15" t="str">
        <f>[2]Общая!S107</f>
        <v>ПТЭТЭ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"РОКВУЛ"</v>
      </c>
      <c r="D119" s="6" t="str">
        <f>CONCATENATE([2]Общая!G108," ",[2]Общая!H108," ",[2]Общая!I108," 
", [2]Общая!K108," ",[2]Общая!L108)</f>
        <v>Тарасов Владимир Маркелович 
Главный энергетик 6 месяцев</v>
      </c>
      <c r="E119" s="7" t="str">
        <f>[2]Общая!M108</f>
        <v>очередная</v>
      </c>
      <c r="F119" s="7" t="str">
        <f>[2]Общая!R108</f>
        <v>V до и выше 1000 В</v>
      </c>
      <c r="G119" s="7" t="str">
        <f>[2]Общая!N108</f>
        <v>административно-технческий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«АНТЭКС-ИНЖИНИРИНГ»</v>
      </c>
      <c r="D120" s="6" t="str">
        <f>CONCATENATE([2]Общая!G109," ",[2]Общая!H109," ",[2]Общая!I109," 
", [2]Общая!K109," ",[2]Общая!L109)</f>
        <v>Объедков Александр Александрович 
директор 2 года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административно-технческий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«АНТЭКС-ИНЖИНИРИНГ»</v>
      </c>
      <c r="D121" s="6" t="str">
        <f>CONCATENATE([2]Общая!G110," ",[2]Общая!H110," ",[2]Общая!I110," 
", [2]Общая!K110," ",[2]Общая!L110)</f>
        <v>Объедков Андрей Александрович 
начальник производства 2 года</v>
      </c>
      <c r="E121" s="7" t="str">
        <f>[2]Общая!M110</f>
        <v>очередная</v>
      </c>
      <c r="F121" s="7" t="str">
        <f>[2]Общая!R110</f>
        <v>IV до 1000 В</v>
      </c>
      <c r="G121" s="7" t="str">
        <f>[2]Общая!N110</f>
        <v>административно-технческий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"Импульс"</v>
      </c>
      <c r="D122" s="6" t="str">
        <f>CONCATENATE([2]Общая!G111," ",[2]Общая!H111," ",[2]Общая!I111," 
", [2]Общая!K111," ",[2]Общая!L111)</f>
        <v>Гусаров Лев Леонидович 
 главный энергетик 1 год</v>
      </c>
      <c r="E122" s="7" t="str">
        <f>[2]Общая!M111</f>
        <v xml:space="preserve">очередная </v>
      </c>
      <c r="F122" s="7" t="str">
        <f>[2]Общая!R111</f>
        <v>V до и выше 1000 В</v>
      </c>
      <c r="G122" s="7" t="str">
        <f>[2]Общая!N111</f>
        <v>административно-технический персонал, с правом испытания оборудования повышенным напряжением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ИП Ковальчук В.А.</v>
      </c>
      <c r="D123" s="6" t="str">
        <f>CONCATENATE([2]Общая!G112," ",[2]Общая!H112," ",[2]Общая!I112," 
", [2]Общая!K112," ",[2]Общая!L112)</f>
        <v>Яли Сергей Иванович 
Электрик 2</v>
      </c>
      <c r="E123" s="7" t="str">
        <f>[2]Общая!M112</f>
        <v>внеочередная</v>
      </c>
      <c r="F123" s="7" t="str">
        <f>[2]Общая!R112</f>
        <v>III до 1000 В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"Дубненский завод коммутационной техники"</v>
      </c>
      <c r="D124" s="6" t="str">
        <f>CONCATENATE([2]Общая!G113," ",[2]Общая!H113," ",[2]Общая!I113," 
", [2]Общая!K113," ",[2]Общая!L113)</f>
        <v>Денисенко Евгений Сергеевич 
главный механик 4 года</v>
      </c>
      <c r="E124" s="7" t="str">
        <f>[2]Общая!M113</f>
        <v>внеочередная</v>
      </c>
      <c r="F124" s="7" t="str">
        <f>[2]Общая!R113</f>
        <v>III до 1000 В</v>
      </c>
      <c r="G124" s="7" t="str">
        <f>[2]Общая!N113</f>
        <v>административно-технческий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АО "Дубненский завод коммутационной техники"</v>
      </c>
      <c r="D125" s="6" t="str">
        <f>CONCATENATE([2]Общая!G114," ",[2]Общая!H114," ",[2]Общая!I114," 
", [2]Общая!K114," ",[2]Общая!L114)</f>
        <v>Майшев Дмитрий  Владисла- вович 
начальник механического цеха 1,5 года</v>
      </c>
      <c r="E125" s="7" t="str">
        <f>[2]Общая!M114</f>
        <v>внеочередная</v>
      </c>
      <c r="F125" s="7" t="str">
        <f>[2]Общая!R114</f>
        <v>III до 1000 В</v>
      </c>
      <c r="G125" s="7" t="str">
        <f>[2]Общая!N114</f>
        <v>административно-технческий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АО "Дубненский завод коммутационной техники"</v>
      </c>
      <c r="D126" s="6" t="str">
        <f>CONCATENATE([2]Общая!G115," ",[2]Общая!H115," ",[2]Общая!I115," 
", [2]Общая!K115," ",[2]Общая!L115)</f>
        <v>Ефименко Роман Владимиро-вич 
начальник цеха сборки специзделий 2 года</v>
      </c>
      <c r="E126" s="7" t="str">
        <f>[2]Общая!M115</f>
        <v>внеочередная</v>
      </c>
      <c r="F126" s="7" t="str">
        <f>[2]Общая!R115</f>
        <v>III до 1000 В</v>
      </c>
      <c r="G126" s="7" t="str">
        <f>[2]Общая!N115</f>
        <v>административно-технческий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"Дубненский завод коммутационной техники"</v>
      </c>
      <c r="D127" s="6" t="str">
        <f>CONCATENATE([2]Общая!G116," ",[2]Общая!H116," ",[2]Общая!I116," 
", [2]Общая!K116," ",[2]Общая!L116)</f>
        <v>Шатин  Евгений Вячесла-вович 
начальник цеха сборки соединителей 1 год</v>
      </c>
      <c r="E127" s="7" t="str">
        <f>[2]Общая!M116</f>
        <v>внеочередная</v>
      </c>
      <c r="F127" s="7" t="str">
        <f>[2]Общая!R116</f>
        <v>III до 1000 В</v>
      </c>
      <c r="G127" s="7" t="str">
        <f>[2]Общая!N116</f>
        <v>административно-технческий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"Дубненский завод коммутационной техники"</v>
      </c>
      <c r="D128" s="6" t="str">
        <f>CONCATENATE([2]Общая!G117," ",[2]Общая!H117," ",[2]Общая!I117," 
", [2]Общая!K117," ",[2]Общая!L117)</f>
        <v>Суханов Максим Сергеевич 
начальник цеха по сборке коммутационной техники 3 года</v>
      </c>
      <c r="E128" s="7" t="str">
        <f>[2]Общая!M117</f>
        <v>внеочередная</v>
      </c>
      <c r="F128" s="7" t="str">
        <f>[2]Общая!R117</f>
        <v>III до 1000 В</v>
      </c>
      <c r="G128" s="7" t="str">
        <f>[2]Общая!N117</f>
        <v>административно-технческий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"Дубненский завод коммутационной техники"</v>
      </c>
      <c r="D129" s="6" t="str">
        <f>CONCATENATE([2]Общая!G118," ",[2]Общая!H118," ",[2]Общая!I118," 
", [2]Общая!K118," ",[2]Общая!L118)</f>
        <v>Хренов  Александр Сергеевич 
начальник участка испытаний 1,5 года</v>
      </c>
      <c r="E129" s="7" t="str">
        <f>[2]Общая!M118</f>
        <v>внеочередная</v>
      </c>
      <c r="F129" s="7" t="str">
        <f>[2]Общая!R118</f>
        <v>III до 1000 В</v>
      </c>
      <c r="G129" s="7" t="str">
        <f>[2]Общая!N118</f>
        <v>административно-технческий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МУП "Благоустройство и развитие" городского округа Власиха</v>
      </c>
      <c r="D130" s="6" t="str">
        <f>CONCATENATE([2]Общая!G119," ",[2]Общая!H119," ",[2]Общая!I119," 
", [2]Общая!K119," ",[2]Общая!L119)</f>
        <v>Гурьев Денис Евгеньевич 
Главный инженер 7 мес</v>
      </c>
      <c r="E130" s="7" t="str">
        <f>[2]Общая!M119</f>
        <v>первичная</v>
      </c>
      <c r="F130" s="7"/>
      <c r="G130" s="7" t="str">
        <f>[2]Общая!N119</f>
        <v>рукводящий работник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МУП "Благоустройство и развитие" городского округа Власиха</v>
      </c>
      <c r="D131" s="6" t="str">
        <f>CONCATENATE([2]Общая!G120," ",[2]Общая!H120," ",[2]Общая!I120," 
", [2]Общая!K120," ",[2]Общая!L120)</f>
        <v>Савкин Игорь Григорьевич 
Начальник отдела 1,5 лет</v>
      </c>
      <c r="E131" s="7" t="str">
        <f>[2]Общая!M120</f>
        <v>очередная</v>
      </c>
      <c r="F131" s="7"/>
      <c r="G131" s="7" t="str">
        <f>[2]Общая!N120</f>
        <v>руководитель структурного подразделения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МБУК "ЦК "Акрихин"</v>
      </c>
      <c r="D132" s="6" t="str">
        <f>CONCATENATE([2]Общая!G121," ",[2]Общая!H121," ",[2]Общая!I121," 
", [2]Общая!K121," ",[2]Общая!L121)</f>
        <v>Гомотюк Владимир Ярославович 
инженер электрик 8 лет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административно-технческий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"РусТим"</v>
      </c>
      <c r="D133" s="6" t="str">
        <f>CONCATENATE([2]Общая!G122," ",[2]Общая!H122," ",[2]Общая!I122," 
", [2]Общая!K122," ",[2]Общая!L122)</f>
        <v>Еремеев Юрий Александрович 
Инженер по обслуживанию медицинской техники 21 год</v>
      </c>
      <c r="E133" s="7" t="str">
        <f>[2]Общая!M122</f>
        <v>очередная</v>
      </c>
      <c r="F133" s="7" t="str">
        <f>[2]Общая!R122</f>
        <v>IV до 10000В</v>
      </c>
      <c r="G133" s="7" t="str">
        <f>[2]Общая!N122</f>
        <v>административно-технческий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ИП Арутюнян Арут Эдуардович</v>
      </c>
      <c r="D134" s="6" t="str">
        <f>CONCATENATE([2]Общая!G123," ",[2]Общая!H123," ",[2]Общая!I123," 
", [2]Общая!K123," ",[2]Общая!L123)</f>
        <v>Арутюнян Арут Эдуардович 
индивидуальный предприниматель 1</v>
      </c>
      <c r="E134" s="7" t="str">
        <f>[2]Общая!M123</f>
        <v>очередная</v>
      </c>
      <c r="F134" s="7" t="str">
        <f>[2]Общая!R123</f>
        <v>III до 1000 В</v>
      </c>
      <c r="G134" s="7" t="str">
        <f>[2]Общая!N123</f>
        <v>административно-технческий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"РС-ЭНЕРГО"</v>
      </c>
      <c r="D135" s="6" t="str">
        <f>CONCATENATE([2]Общая!G124," ",[2]Общая!H124," ",[2]Общая!I124," 
", [2]Общая!K124," ",[2]Общая!L124)</f>
        <v>Агапкин  Павел  Владимирович 
Инженер КИПиА 7</v>
      </c>
      <c r="E135" s="7" t="str">
        <f>[2]Общая!M124</f>
        <v>первичная</v>
      </c>
      <c r="F135" s="7"/>
      <c r="G135" s="7" t="str">
        <f>[2]Общая!N124</f>
        <v>оперативно-ремонтный персонал</v>
      </c>
      <c r="H135" s="15" t="str">
        <f>[2]Общая!S124</f>
        <v>ПТЭТЭ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 xml:space="preserve">МБОУ СОШ № 24 ИМ. С.А. КРАСОВСКОГО ГОЩ </v>
      </c>
      <c r="D136" s="6" t="str">
        <f>CONCATENATE([2]Общая!G125," ",[2]Общая!H125," ",[2]Общая!I125," 
", [2]Общая!K125," ",[2]Общая!L125)</f>
        <v>Пожидаева  Ольга  Николаевна 
Заместитель руководителя структурного подразделения по хозяйственной работе 12 лет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административно-технческий персонал</v>
      </c>
      <c r="H136" s="15" t="str">
        <f>[2]Общая!S126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 xml:space="preserve">ООО «ПП  «МЕТА 5»  </v>
      </c>
      <c r="D137" s="6" t="str">
        <f>CONCATENATE([2]Общая!G126," ",[2]Общая!H126," ",[2]Общая!I126," 
", [2]Общая!K126," ",[2]Общая!L126)</f>
        <v>Орешкин Олег  
Инженер-энергетик 8 месяцев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административно-технческий персонал</v>
      </c>
      <c r="H137" s="15" t="e">
        <f>[2]Общая!#REF!</f>
        <v>#REF!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"Мособлэнерго"</v>
      </c>
      <c r="D138" s="6" t="str">
        <f>CONCATENATE([2]Общая!G127," ",[2]Общая!H127," ",[2]Общая!I127," 
", [2]Общая!K127," ",[2]Общая!L127)</f>
        <v>Авраменко Максим Юрьевич 
Заместитель директора департамента - руководитель ситуационно-аналитического центра департамента оперативно-технологического управления 2 год 2 мес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административно-технический персонал, с правом испытания оборудования повышенным напряжением</v>
      </c>
      <c r="H138" s="15" t="str">
        <f>[2]Общая!S127</f>
        <v>ПТЭСиС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АО "Мособлэнерго"</v>
      </c>
      <c r="D139" s="6" t="str">
        <f>CONCATENATE([2]Общая!G128," ",[2]Общая!H128," ",[2]Общая!I128," 
", [2]Общая!K128," ",[2]Общая!L128)</f>
        <v>Туровский Андрей Валерьевич 
Заместитель руководителя ситуационно-аналитического центра департамента оперативно-технологического управления 1 год 2 мес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административно-технческий персонал</v>
      </c>
      <c r="H139" s="15" t="str">
        <f>[2]Общая!S128</f>
        <v>ПТЭСиС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ПО "Квант"</v>
      </c>
      <c r="D140" s="6" t="str">
        <f>CONCATENATE([2]Общая!G129," ",[2]Общая!H129," ",[2]Общая!I129," 
", [2]Общая!K129," ",[2]Общая!L129)</f>
        <v>Колбунов Юрий Александрович 
Начальник отдела технического контроля
 (в строительстве) 1 год</v>
      </c>
      <c r="E140" s="7" t="str">
        <f>[2]Общая!M129</f>
        <v>очередная</v>
      </c>
      <c r="F140" s="7" t="str">
        <f>[2]Общая!R129</f>
        <v xml:space="preserve">V до и выше 1000 В </v>
      </c>
      <c r="G140" s="7" t="str">
        <f>[2]Общая!N129</f>
        <v>административно-технический персонал, с правом испытания оборудования повышенным напряжением</v>
      </c>
      <c r="H140" s="15" t="str">
        <f>[2]Общая!S129</f>
        <v>ПТЭСиС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ГБУЗ МОСКОВСКОЙ ОБЛАСТИ "БСП"</v>
      </c>
      <c r="D141" s="6" t="str">
        <f>CONCATENATE([2]Общая!G130," ",[2]Общая!H130," ",[2]Общая!I130," 
", [2]Общая!K130," ",[2]Общая!L130)</f>
        <v>Черкасов   Константин Николаевич 
Инженер 1 год</v>
      </c>
      <c r="E141" s="7" t="str">
        <f>[2]Общая!M130</f>
        <v>первичная</v>
      </c>
      <c r="F141" s="7"/>
      <c r="G141" s="7" t="str">
        <f>[2]Общая!N130</f>
        <v>руководящий работник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"ЭнергоИнвест"</v>
      </c>
      <c r="D142" s="6" t="str">
        <f>CONCATENATE([2]Общая!G131," ",[2]Общая!H131," ",[2]Общая!I131," 
", [2]Общая!K131," ",[2]Общая!L131)</f>
        <v>Северин Юрий Владимирович 
начальник котельной 1 год 11 мес</v>
      </c>
      <c r="E142" s="7" t="str">
        <f>[2]Общая!M131</f>
        <v>очередная</v>
      </c>
      <c r="F142" s="7"/>
      <c r="G142" s="7" t="str">
        <f>[2]Общая!N131</f>
        <v xml:space="preserve">управленческий персонал </v>
      </c>
      <c r="H142" s="15" t="str">
        <f>[2]Общая!S131</f>
        <v>ПТЭТЭ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"РБК"</v>
      </c>
      <c r="D143" s="6" t="str">
        <f>CONCATENATE([2]Общая!G132," ",[2]Общая!H132," ",[2]Общая!I132," 
", [2]Общая!K132," ",[2]Общая!L132)</f>
        <v>Машталер  Роман  Алексеевич 
Механик-наладчик (сменный) 21 год</v>
      </c>
      <c r="E143" s="7" t="str">
        <f>[2]Общая!M132</f>
        <v>очередная</v>
      </c>
      <c r="F143" s="7" t="str">
        <f>[2]Общая!R132</f>
        <v>III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"РБК"</v>
      </c>
      <c r="D144" s="6" t="str">
        <f>CONCATENATE([2]Общая!G133," ",[2]Общая!H133," ",[2]Общая!I133," 
", [2]Общая!K133," ",[2]Общая!L133)</f>
        <v>Корнилов  Илья  Викторович 
Наладчик КИПиА 26 лет</v>
      </c>
      <c r="E144" s="7" t="str">
        <f>[2]Общая!M133</f>
        <v>очередная</v>
      </c>
      <c r="F144" s="7" t="str">
        <f>[2]Общая!R133</f>
        <v>III до 1000 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"РБК"</v>
      </c>
      <c r="D145" s="6" t="str">
        <f>CONCATENATE([2]Общая!G134," ",[2]Общая!H134," ",[2]Общая!I134," 
", [2]Общая!K134," ",[2]Общая!L134)</f>
        <v>Ендовицкий  Дмитрий  Викторович 
Специалист технического обеспечения 11 лет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"РБК"</v>
      </c>
      <c r="D146" s="6" t="str">
        <f>CONCATENATE([2]Общая!G135," ",[2]Общая!H135," ",[2]Общая!I135," 
", [2]Общая!K135," ",[2]Общая!L135)</f>
        <v>Митрофанов  Сергей  Вячеславович 
Токарь 29 лет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"РБК"</v>
      </c>
      <c r="D147" s="6" t="str">
        <f>CONCATENATE([2]Общая!G136," ",[2]Общая!H136," ",[2]Общая!I136," 
", [2]Общая!K136," ",[2]Общая!L136)</f>
        <v>Молодцов  Максим  Сергеевич 
Механик-наладчик (сменный) 4 года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"РБК"</v>
      </c>
      <c r="D148" s="6" t="str">
        <f>CONCATENATE([2]Общая!G137," ",[2]Общая!H137," ",[2]Общая!I137," 
", [2]Общая!K137," ",[2]Общая!L137)</f>
        <v>Нугуманов  Максим  Владимирович 
Электромонтажник 3 года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оперативно-ремонтный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"РБК"</v>
      </c>
      <c r="D149" s="6" t="str">
        <f>CONCATENATE([2]Общая!G138," ",[2]Общая!H138," ",[2]Общая!I138," 
", [2]Общая!K138," ",[2]Общая!L138)</f>
        <v>Гапошин  Юрий  Сергеевич 
Сварщик 17 лет</v>
      </c>
      <c r="E149" s="7" t="str">
        <f>[2]Общая!M138</f>
        <v>очередная</v>
      </c>
      <c r="F149" s="7" t="str">
        <f>[2]Общая!R138</f>
        <v>III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"Завод полимерных труб"</v>
      </c>
      <c r="D150" s="6" t="str">
        <f>CONCATENATE([2]Общая!G139," ",[2]Общая!H139," ",[2]Общая!I139," 
", [2]Общая!K139," ",[2]Общая!L139)</f>
        <v>Кулик Андрей  Федорович 
Начальник цеха №1 8,5  лет</v>
      </c>
      <c r="E150" s="7" t="str">
        <f>[2]Общая!M139</f>
        <v>внеочередная</v>
      </c>
      <c r="F150" s="7" t="str">
        <f>[2]Общая!R139</f>
        <v>III до 1000 В</v>
      </c>
      <c r="G150" s="7" t="str">
        <f>[2]Общая!N139</f>
        <v>административно-технческий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"Фэктори ЛТД"</v>
      </c>
      <c r="D151" s="6" t="str">
        <f>CONCATENATE([2]Общая!G140," ",[2]Общая!H140," ",[2]Общая!I140," 
", [2]Общая!K140," ",[2]Общая!L140)</f>
        <v>Камаев Сергей  Васильевич 
 инженер 1 год 6 месяцев</v>
      </c>
      <c r="E151" s="7" t="str">
        <f>[2]Общая!M140</f>
        <v xml:space="preserve"> очередная</v>
      </c>
      <c r="F151" s="7" t="str">
        <f>[2]Общая!R140</f>
        <v>III до 1000 В</v>
      </c>
      <c r="G151" s="7" t="str">
        <f>[2]Общая!N140</f>
        <v>административно-технческий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ГБУЗ МО "ВПЦ"</v>
      </c>
      <c r="D152" s="6" t="str">
        <f>CONCATENATE([2]Общая!G141," ",[2]Общая!H141," ",[2]Общая!I141," 
", [2]Общая!K141," ",[2]Общая!L141)</f>
        <v>Гурова  Светлана Игоревна 
Начальник административно-хозяйственного отдела 13,5 года</v>
      </c>
      <c r="E152" s="7" t="str">
        <f>[2]Общая!M141</f>
        <v>внеочередная</v>
      </c>
      <c r="F152" s="7" t="str">
        <f>[2]Общая!R141</f>
        <v>IV группа до 1000 В</v>
      </c>
      <c r="G152" s="7" t="str">
        <f>[2]Общая!N141</f>
        <v>административно-технческий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ГБУЗ МО "ВПЦ"</v>
      </c>
      <c r="D153" s="6" t="str">
        <f>CONCATENATE([2]Общая!G142," ",[2]Общая!H142," ",[2]Общая!I142," 
", [2]Общая!K142," ",[2]Общая!L142)</f>
        <v>Шерстников  Дмитрий Евгеньевич 
Комендант 4,5 года</v>
      </c>
      <c r="E153" s="7" t="str">
        <f>[2]Общая!M142</f>
        <v>внеочередная</v>
      </c>
      <c r="F153" s="7" t="str">
        <f>[2]Общая!R142</f>
        <v>IV группа до 1000 В</v>
      </c>
      <c r="G153" s="7" t="str">
        <f>[2]Общая!N142</f>
        <v>административно-технческий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ГБУЗ МО "ВПЦ"</v>
      </c>
      <c r="D154" s="6" t="str">
        <f>CONCATENATE([2]Общая!G143," ",[2]Общая!H143," ",[2]Общая!I143," 
", [2]Общая!K143," ",[2]Общая!L143)</f>
        <v>Росяев Сергей  Николаевич 
Начальник отдела информационных технологий 3,5 года</v>
      </c>
      <c r="E154" s="7" t="str">
        <f>[2]Общая!M143</f>
        <v>очередная</v>
      </c>
      <c r="F154" s="7" t="str">
        <f>[2]Общая!R143</f>
        <v>III группа до 1000 В</v>
      </c>
      <c r="G154" s="7" t="str">
        <f>[2]Общая!N143</f>
        <v>административно-технческий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ГБУЗ МО "ВПЦ"</v>
      </c>
      <c r="D155" s="6" t="str">
        <f>CONCATENATE([2]Общая!G144," ",[2]Общая!H144," ",[2]Общая!I144," 
", [2]Общая!K144," ",[2]Общая!L144)</f>
        <v>Фетисов Сергей  Яковлевич 
Ведущий инженер по ЭВМ 8 года</v>
      </c>
      <c r="E155" s="7" t="str">
        <f>[2]Общая!M144</f>
        <v>очередная</v>
      </c>
      <c r="F155" s="7" t="str">
        <f>[2]Общая!R144</f>
        <v>III группа до 1000 В</v>
      </c>
      <c r="G155" s="7" t="str">
        <f>[2]Общая!N144</f>
        <v>административно-технческий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ГБУЗ МО "ВПЦ"</v>
      </c>
      <c r="D156" s="6" t="str">
        <f>CONCATENATE([2]Общая!G145," ",[2]Общая!H145," ",[2]Общая!I145," 
", [2]Общая!K145," ",[2]Общая!L145)</f>
        <v>Сильченко Александр Андреевич 
Специалист гражданской обороны 8,0 лет</v>
      </c>
      <c r="E156" s="7" t="str">
        <f>[2]Общая!M145</f>
        <v>первичная</v>
      </c>
      <c r="F156" s="7" t="str">
        <f>[2]Общая!R145</f>
        <v>III группа до 1000 В</v>
      </c>
      <c r="G156" s="7" t="str">
        <f>[2]Общая!N145</f>
        <v>административно-технческий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ГБУЗ МО "ВПЦ"</v>
      </c>
      <c r="D157" s="6" t="str">
        <f>CONCATENATE([2]Общая!G146," ",[2]Общая!H146," ",[2]Общая!I146," 
", [2]Общая!K146," ",[2]Общая!L146)</f>
        <v>Мамедов Геннадий Ильич 
Слесарь по эксплуатации и ремонту газового оборудования 7 лет</v>
      </c>
      <c r="E157" s="7" t="str">
        <f>[2]Общая!M146</f>
        <v>первичная</v>
      </c>
      <c r="F157" s="7" t="str">
        <f>[2]Общая!R146</f>
        <v>II группа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"МСК-1"</v>
      </c>
      <c r="D158" s="6" t="str">
        <f>CONCATENATE([2]Общая!G147," ",[2]Общая!H147," ",[2]Общая!I147," 
", [2]Общая!K147," ",[2]Общая!L147)</f>
        <v>Чербаев Николай Владимирович 
замиститель главного инженера  2 года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административно-технческий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"МСК-1"</v>
      </c>
      <c r="D159" s="6" t="str">
        <f>CONCATENATE([2]Общая!G148," ",[2]Общая!H148," ",[2]Общая!I148," 
", [2]Общая!K148," ",[2]Общая!L148)</f>
        <v>Романюк Надежда  Александровна 
замиститель главного инженера  4 года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административно-технческий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"ОСГ Рекордз Менеджмент Центр"</v>
      </c>
      <c r="D160" s="6" t="str">
        <f>CONCATENATE([2]Общая!G149," ",[2]Общая!H149," ",[2]Общая!I149," 
", [2]Общая!K149," ",[2]Общая!L149)</f>
        <v>Шкиперов Алексей Вячеславович 
Старший смены 6 лет 5 месяцев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административно-технческий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"Завод полимерных труб"</v>
      </c>
      <c r="D161" s="6" t="str">
        <f>CONCATENATE([2]Общая!G150," ",[2]Общая!H150," ",[2]Общая!I150," 
", [2]Общая!K150," ",[2]Общая!L150)</f>
        <v>Сорокин Алексей  Алексеевич 
Механик 5 лет 2 мес</v>
      </c>
      <c r="E161" s="7" t="str">
        <f>[2]Общая!M150</f>
        <v>внеочередная</v>
      </c>
      <c r="F161" s="7" t="str">
        <f>[2]Общая!R150</f>
        <v>III до 1000 В</v>
      </c>
      <c r="G161" s="7" t="str">
        <f>[2]Общая!N150</f>
        <v>оперативно-ремонтный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"Завод полимерных труб"</v>
      </c>
      <c r="D162" s="6" t="str">
        <f>CONCATENATE([2]Общая!G151," ",[2]Общая!H151," ",[2]Общая!I151," 
", [2]Общая!K151," ",[2]Общая!L151)</f>
        <v>Крупин Виталий  Витальквич 
Электрик 5 лет 3 мес</v>
      </c>
      <c r="E162" s="7" t="str">
        <f>[2]Общая!M151</f>
        <v>внеочередная</v>
      </c>
      <c r="F162" s="7" t="str">
        <f>[2]Общая!R151</f>
        <v>III до 1000 В</v>
      </c>
      <c r="G162" s="7" t="str">
        <f>[2]Общая!N151</f>
        <v>оперативно-ремонтный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"Завод полимерных труб"</v>
      </c>
      <c r="D163" s="6" t="str">
        <f>CONCATENATE([2]Общая!G152," ",[2]Общая!H152," ",[2]Общая!I152," 
", [2]Общая!K152," ",[2]Общая!L152)</f>
        <v>Соколов Иван Геннадьевич 
Электрик 11 месяцев</v>
      </c>
      <c r="E163" s="7" t="str">
        <f>[2]Общая!M152</f>
        <v>внеочередная</v>
      </c>
      <c r="F163" s="7" t="str">
        <f>[2]Общая!R152</f>
        <v>III до 1000 В</v>
      </c>
      <c r="G163" s="7" t="str">
        <f>[2]Общая!N152</f>
        <v>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"Завод полимерных труб"</v>
      </c>
      <c r="D164" s="6" t="str">
        <f>CONCATENATE([2]Общая!G153," ",[2]Общая!H153," ",[2]Общая!I153," 
", [2]Общая!K153," ",[2]Общая!L153)</f>
        <v>Анискин Сергей  Николаевич 
Механик 2 года 5 мес</v>
      </c>
      <c r="E164" s="7" t="str">
        <f>[2]Общая!M153</f>
        <v>внеочередная</v>
      </c>
      <c r="F164" s="7" t="str">
        <f>[2]Общая!R153</f>
        <v>III до 1000 В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"Завод полимерных труб"</v>
      </c>
      <c r="D165" s="6" t="str">
        <f>CONCATENATE([2]Общая!G154," ",[2]Общая!H154," ",[2]Общая!I154," 
", [2]Общая!K154," ",[2]Общая!L154)</f>
        <v>Прошкин Максим  Сергеевич 
Механик 1 год 1 мес</v>
      </c>
      <c r="E165" s="7" t="str">
        <f>[2]Общая!M154</f>
        <v>внеочередная</v>
      </c>
      <c r="F165" s="7" t="str">
        <f>[2]Общая!R154</f>
        <v>III до 1000 В</v>
      </c>
      <c r="G165" s="7" t="str">
        <f>[2]Общая!N154</f>
        <v>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ИП Тихомиров А.В.</v>
      </c>
      <c r="D166" s="6" t="str">
        <f>CONCATENATE([2]Общая!G155," ",[2]Общая!H155," ",[2]Общая!I155," 
", [2]Общая!K155," ",[2]Общая!L155)</f>
        <v>Быков Александр Петрович 
слесарь-сантехник 5 мес</v>
      </c>
      <c r="E166" s="7" t="str">
        <f>[2]Общая!M155</f>
        <v>первичная</v>
      </c>
      <c r="F166" s="7" t="str">
        <f>[2]Общая!R155</f>
        <v>II группа до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ГКУ СО МО Семейный центр "Остров надежды"</v>
      </c>
      <c r="D167" s="6" t="str">
        <f>CONCATENATE([2]Общая!G156," ",[2]Общая!H156," ",[2]Общая!I156," 
", [2]Общая!K156," ",[2]Общая!L156)</f>
        <v>Рудаков Андрей Иванович 
рабочий по комплексному обслуживанию здания 18 мес.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административно-технческий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"Завод полимерных труб"</v>
      </c>
      <c r="D168" s="6" t="str">
        <f>CONCATENATE([2]Общая!G157," ",[2]Общая!H157," ",[2]Общая!I157," 
", [2]Общая!K157," ",[2]Общая!L157)</f>
        <v>Ефименков Валерьян  Владимирович 
 Директор по производству 8 лет 6 мес</v>
      </c>
      <c r="E168" s="7" t="str">
        <f>[2]Общая!M157</f>
        <v>внеочередная</v>
      </c>
      <c r="F168" s="7" t="str">
        <f>[2]Общая!R157</f>
        <v>IV до 1000 В</v>
      </c>
      <c r="G168" s="7" t="str">
        <f>[2]Общая!N157</f>
        <v>административно-технческий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1"/>
      <c r="C169" s="1"/>
      <c r="D169" s="11" t="s">
        <v>18</v>
      </c>
      <c r="E169" s="10"/>
      <c r="F169" s="10"/>
      <c r="G169" s="10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8" fitToHeight="25" orientation="landscape" r:id="rId1"/>
  <headerFooter>
    <oddHeader>&amp;C&amp;P</oddHeader>
  </headerFooter>
  <rowBreaks count="3" manualBreakCount="3">
    <brk id="15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2025-11-13T12:34:52Z</dcterms:modified>
</cp:coreProperties>
</file>